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telcos 1916" sheetId="1" r:id="rId1"/>
    <sheet name="telcos 1942" sheetId="2" r:id="rId2"/>
    <sheet name="telcos 2006" sheetId="3" r:id="rId3"/>
    <sheet name="read me" sheetId="4" r:id="rId4"/>
  </sheets>
  <definedNames/>
  <calcPr fullCalcOnLoad="1"/>
</workbook>
</file>

<file path=xl/sharedStrings.xml><?xml version="1.0" encoding="utf-8"?>
<sst xmlns="http://schemas.openxmlformats.org/spreadsheetml/2006/main" count="429" uniqueCount="373">
  <si>
    <t>Telephone holding companies in 1916, ranked by number of telephones served</t>
  </si>
  <si>
    <t>telephone share</t>
  </si>
  <si>
    <t>AT&amp;T / top-35</t>
  </si>
  <si>
    <t>excluding AT&amp;T: top-5 / top-35</t>
  </si>
  <si>
    <t>group</t>
  </si>
  <si>
    <t>page</t>
  </si>
  <si>
    <t>lid</t>
  </si>
  <si>
    <t>holding company</t>
  </si>
  <si>
    <t>telephones</t>
  </si>
  <si>
    <t>operating revenue</t>
  </si>
  <si>
    <t>Notes and source:</t>
  </si>
  <si>
    <t>American Telephone And Telegraph</t>
  </si>
  <si>
    <t>Southern New England Telephone</t>
  </si>
  <si>
    <t>List limited to telcos with greater than $30,000 in annual operating revenue.</t>
  </si>
  <si>
    <t>Ohio State Telephone</t>
  </si>
  <si>
    <t>Cincinnati &amp; Suburban Bell Telephone</t>
  </si>
  <si>
    <t>For groups 422 and 112, telephones imputed based on median rev/phones for telcos with less than $100,000 in revenue ($18.9/phone).</t>
  </si>
  <si>
    <t>Tri-State Telegraph &amp; Telephone</t>
  </si>
  <si>
    <t>Federal Telephone &amp; Telegraph</t>
  </si>
  <si>
    <t>Lincoln Telephone &amp; Telegraph</t>
  </si>
  <si>
    <t>Group 291 (International Telephone) operates mainly in Canada and is excluded.</t>
  </si>
  <si>
    <t>Kansas City Home Telephone</t>
  </si>
  <si>
    <t>Kinlock Long Distance Telephone</t>
  </si>
  <si>
    <t>Data from ICC Memorandum concerning Telephone Companies, 1918.  Available at:</t>
  </si>
  <si>
    <t>Citizens Telephone</t>
  </si>
  <si>
    <t>http://galbithink.org/telcos/early-telephone-data.htm#ICC-returns-1916</t>
  </si>
  <si>
    <t xml:space="preserve">Keystone Telephone </t>
  </si>
  <si>
    <t>Dakota County Telephone</t>
  </si>
  <si>
    <t>Louisville Home Telephone</t>
  </si>
  <si>
    <t>Indianapolis Telephone</t>
  </si>
  <si>
    <t>Consolidated Telephone</t>
  </si>
  <si>
    <t>United Telephone &amp; Telegraph</t>
  </si>
  <si>
    <t>Pittsburgh &amp; Allegheny Telephone</t>
  </si>
  <si>
    <t>Illinois Telephone &amp; Telegraph</t>
  </si>
  <si>
    <t>Texas Telephone</t>
  </si>
  <si>
    <t>Union Telephone</t>
  </si>
  <si>
    <t>Home Telephone &amp; Telegraph</t>
  </si>
  <si>
    <t>Home Telephone</t>
  </si>
  <si>
    <t>Central Home Telephone &amp; Telegraph</t>
  </si>
  <si>
    <t>Peninsular Telephone</t>
  </si>
  <si>
    <t>Puget Sound Telephone</t>
  </si>
  <si>
    <t>Murphysboro Telephone</t>
  </si>
  <si>
    <t>Johnstown Telephone</t>
  </si>
  <si>
    <t>Valley Home Telephone</t>
  </si>
  <si>
    <t>Huntingdon &amp; Clearfield Telephone</t>
  </si>
  <si>
    <t>Lima Telephone &amp; Telegraph</t>
  </si>
  <si>
    <t>Dallas Automatic Telephone</t>
  </si>
  <si>
    <t>Glen Telephone</t>
  </si>
  <si>
    <t>Petroleum Telephone</t>
  </si>
  <si>
    <t>Citizens Independent Telephone</t>
  </si>
  <si>
    <t>Local Telephone</t>
  </si>
  <si>
    <t>United Home Telephone</t>
  </si>
  <si>
    <t>Mansfield Telephone</t>
  </si>
  <si>
    <t>United Telephone</t>
  </si>
  <si>
    <t>South Bend Home Telephone</t>
  </si>
  <si>
    <t>Springfield-Xenia Telephone</t>
  </si>
  <si>
    <t>Caroline Telephone &amp; Telegraph</t>
  </si>
  <si>
    <t>Star Telephone</t>
  </si>
  <si>
    <t>Puget Sound Independent Telephone</t>
  </si>
  <si>
    <t>Kinloch-Bloomington Telephone</t>
  </si>
  <si>
    <t>La Crosse Telephone</t>
  </si>
  <si>
    <t>York Telephone &amp; Telegraph</t>
  </si>
  <si>
    <t>Millersburg, Wooster &amp; Orrville Telephone</t>
  </si>
  <si>
    <t>Fayette Home Telephone</t>
  </si>
  <si>
    <t>Southern Michigan Telephone</t>
  </si>
  <si>
    <t>Newark Telephone</t>
  </si>
  <si>
    <t>Peoples Telephone</t>
  </si>
  <si>
    <t>Bureau County Independent Telephone</t>
  </si>
  <si>
    <t>Commercial Telephone &amp; Telegraph</t>
  </si>
  <si>
    <t>West Texas Telephone</t>
  </si>
  <si>
    <t>La Fayette Telephone</t>
  </si>
  <si>
    <t>Coles County Telephone &amp; Telegraph</t>
  </si>
  <si>
    <t>Galesburg Union Telephone</t>
  </si>
  <si>
    <t>Mount Vernon Telephone</t>
  </si>
  <si>
    <t>Portsmouth Telephone</t>
  </si>
  <si>
    <t>Stephenson County Telephone</t>
  </si>
  <si>
    <t>Illinois Telephone</t>
  </si>
  <si>
    <t>Marion County Telephone</t>
  </si>
  <si>
    <t>Interstate Utilities</t>
  </si>
  <si>
    <t>Williams County Telephone</t>
  </si>
  <si>
    <t>Black River Telephone</t>
  </si>
  <si>
    <t>Greenville Home Telephone</t>
  </si>
  <si>
    <t>Dekalb County Telephone</t>
  </si>
  <si>
    <t>San Angelo Telephone</t>
  </si>
  <si>
    <t>Fort Dodge Telephone</t>
  </si>
  <si>
    <t>Christian County Telephone</t>
  </si>
  <si>
    <t>Wabash Valley Telephone</t>
  </si>
  <si>
    <t>La Porte Telephone</t>
  </si>
  <si>
    <t>Logansport Home Telephone</t>
  </si>
  <si>
    <t>Bristol Telephone</t>
  </si>
  <si>
    <t>Kittanning Telephone</t>
  </si>
  <si>
    <t>Tuscarawas County Telephone</t>
  </si>
  <si>
    <t>Texarkana Telephone</t>
  </si>
  <si>
    <t>Peoples Telephone &amp; Telegraph</t>
  </si>
  <si>
    <t>Richmond Home Telephone</t>
  </si>
  <si>
    <t>Mankato Citizens Telephone</t>
  </si>
  <si>
    <t>Interstate Telephone</t>
  </si>
  <si>
    <t>Winona Telephone</t>
  </si>
  <si>
    <t>Portage County Telephone</t>
  </si>
  <si>
    <t>Elyria Telephone</t>
  </si>
  <si>
    <t>Lenawee County Telephone</t>
  </si>
  <si>
    <t>Ashtabula Telephone</t>
  </si>
  <si>
    <t>Bluefield Telephone</t>
  </si>
  <si>
    <t>Northern Illinois Telephone</t>
  </si>
  <si>
    <t>Commonwealth Telephone</t>
  </si>
  <si>
    <t>Haskell Telephone</t>
  </si>
  <si>
    <t>Clinton Telephone</t>
  </si>
  <si>
    <t>Kewanee Home Telephone</t>
  </si>
  <si>
    <t>Hamilton Home Telephone</t>
  </si>
  <si>
    <t>Streator Telephone</t>
  </si>
  <si>
    <t>New Ottawa County Telephone</t>
  </si>
  <si>
    <t>Rochester Telephone</t>
  </si>
  <si>
    <t>Warren &amp; Niles Telephone</t>
  </si>
  <si>
    <t>Northern Telephone</t>
  </si>
  <si>
    <t>Petersburg Telephone</t>
  </si>
  <si>
    <t>Central Mutual Telephone</t>
  </si>
  <si>
    <t>Farmers &amp; Merchants Telephone</t>
  </si>
  <si>
    <t>Cape Girardeau Bell Telephone</t>
  </si>
  <si>
    <t>Wyoming &amp; Nebraska Telephone</t>
  </si>
  <si>
    <t>Missouri Union Telephone</t>
  </si>
  <si>
    <t>Northwestern Indiana Telephone</t>
  </si>
  <si>
    <t>Fulda Telephone</t>
  </si>
  <si>
    <t>Delaware County Telephone</t>
  </si>
  <si>
    <t>Fremont Home Telephone</t>
  </si>
  <si>
    <t>Beaver County Telephone</t>
  </si>
  <si>
    <t>Columbia Telephone</t>
  </si>
  <si>
    <t>Boyer Valley Telephone</t>
  </si>
  <si>
    <t>Gainesboro Telephone</t>
  </si>
  <si>
    <t>Musson Bros.</t>
  </si>
  <si>
    <t>Rockford Home Telephone</t>
  </si>
  <si>
    <t>Woodbine Telephone</t>
  </si>
  <si>
    <t>Tri-City Telephone</t>
  </si>
  <si>
    <t>Interior Telephone</t>
  </si>
  <si>
    <t>Rock River Telephone</t>
  </si>
  <si>
    <t>Pike County Telephone</t>
  </si>
  <si>
    <t>Farmers Telephone &amp; Telegraph</t>
  </si>
  <si>
    <t>Monmouth Telephone</t>
  </si>
  <si>
    <t>Creston Mutual Telephone</t>
  </si>
  <si>
    <t>Red River Valley Telephone</t>
  </si>
  <si>
    <t>Morrow County Telephone</t>
  </si>
  <si>
    <t>Coos &amp; Curry Telephone</t>
  </si>
  <si>
    <t>Home Independent Telephone</t>
  </si>
  <si>
    <t>National Telephone &amp; E.</t>
  </si>
  <si>
    <t>Dixon Home Telephone</t>
  </si>
  <si>
    <t>Eastern Illinois Independent Telephone</t>
  </si>
  <si>
    <t>Orange County Telephone</t>
  </si>
  <si>
    <t>Kenton Telephone</t>
  </si>
  <si>
    <t>Mississippi Valley Telephone</t>
  </si>
  <si>
    <t>Merchants Telephone</t>
  </si>
  <si>
    <t>Pitcher Telephone</t>
  </si>
  <si>
    <t>Conneaut Telephone</t>
  </si>
  <si>
    <t>Decatur Home Telephone</t>
  </si>
  <si>
    <t>Kansas Telephone</t>
  </si>
  <si>
    <t>Athens County Home Telephone</t>
  </si>
  <si>
    <t>Carroll County Independent Telephone</t>
  </si>
  <si>
    <t xml:space="preserve">Clinton County Telephone </t>
  </si>
  <si>
    <t>Piqua Home Telephone</t>
  </si>
  <si>
    <t>Wausau Telephone</t>
  </si>
  <si>
    <t>Douglas Telephone</t>
  </si>
  <si>
    <t>Rock County Telephone</t>
  </si>
  <si>
    <t>Nicollet County Telephone &amp; Telegraph</t>
  </si>
  <si>
    <t>Meadville Telephone</t>
  </si>
  <si>
    <t>Capital Telephone</t>
  </si>
  <si>
    <t>Bucyrus Telephone</t>
  </si>
  <si>
    <t>Platte Valley Telephone</t>
  </si>
  <si>
    <t>Northern States Power</t>
  </si>
  <si>
    <t>Miami Telephone</t>
  </si>
  <si>
    <t>Kearney Telephone</t>
  </si>
  <si>
    <t>Jasper County Telephone</t>
  </si>
  <si>
    <t>Shreveport Home Telephone</t>
  </si>
  <si>
    <t>Eastern Wisconsin Telephone</t>
  </si>
  <si>
    <t>Rural Union Telephone</t>
  </si>
  <si>
    <t>Western Telephone</t>
  </si>
  <si>
    <t>Jefferson County Telephone</t>
  </si>
  <si>
    <t>Crawford County Telephone</t>
  </si>
  <si>
    <t>Central Illinois Telephone &amp; Telegraph</t>
  </si>
  <si>
    <t>Sidney Telephone</t>
  </si>
  <si>
    <t>Plymouth County Telephone</t>
  </si>
  <si>
    <t>Interstate Telephone &amp; Telegraph</t>
  </si>
  <si>
    <t>Story County Independent Telephone</t>
  </si>
  <si>
    <t>Oregon-Washington Telephone</t>
  </si>
  <si>
    <t>Whitley County Telephone</t>
  </si>
  <si>
    <t>Sandusky Home Telephone</t>
  </si>
  <si>
    <t>Eagle Telephone</t>
  </si>
  <si>
    <t>Whittier Home Telephone &amp; Telegraph</t>
  </si>
  <si>
    <t>Southeast Nebraska Telephone</t>
  </si>
  <si>
    <t>California Telephone &amp; Light</t>
  </si>
  <si>
    <t>Troy Telephone</t>
  </si>
  <si>
    <t>Decatur County Independent Telephone</t>
  </si>
  <si>
    <t>Oswego County Independent Telephone</t>
  </si>
  <si>
    <t>Auburn Telephone</t>
  </si>
  <si>
    <t>Texas Long Distance Telephone</t>
  </si>
  <si>
    <t>Van Wert Home Telephone</t>
  </si>
  <si>
    <t>Barron County Telephone</t>
  </si>
  <si>
    <t>Fairmont Telephone</t>
  </si>
  <si>
    <t>Farmers Mutual Telephone</t>
  </si>
  <si>
    <t>Washington Telephone</t>
  </si>
  <si>
    <t>Marion County Electric</t>
  </si>
  <si>
    <t>South Penn Telephone &amp; Telegraph</t>
  </si>
  <si>
    <t>Heath Telephone</t>
  </si>
  <si>
    <t>American Independent Telephone</t>
  </si>
  <si>
    <t>Albemarle Telephone</t>
  </si>
  <si>
    <t>Cambridge Home Telephone</t>
  </si>
  <si>
    <t>Harrison &amp; Jefferson Telephone</t>
  </si>
  <si>
    <t>Rushville Cooperative Telephone</t>
  </si>
  <si>
    <t>Jackson County Home Telephone</t>
  </si>
  <si>
    <t>Westerly Automatic Telephone</t>
  </si>
  <si>
    <t>Wareham Telephone</t>
  </si>
  <si>
    <t>Del Rio &amp; Western Telephone</t>
  </si>
  <si>
    <t>Urbanda Telephone</t>
  </si>
  <si>
    <t>Commercial Telephone</t>
  </si>
  <si>
    <t>Belvidere Telephone</t>
  </si>
  <si>
    <t>Eastern Indiana Telephone</t>
  </si>
  <si>
    <t>West Coast Telephone</t>
  </si>
  <si>
    <t>Connersville Telephone</t>
  </si>
  <si>
    <t>Northern Idaho &amp; Montana Power</t>
  </si>
  <si>
    <t>Lead Belt &amp; Farmington Telephone</t>
  </si>
  <si>
    <t>Macon County Telephone</t>
  </si>
  <si>
    <t>Ashland Telephone</t>
  </si>
  <si>
    <t>Port Jervis Telephone</t>
  </si>
  <si>
    <t>Consolidate Telephone &amp; Telegraph</t>
  </si>
  <si>
    <t>Northwestern Telephone &amp; Telegraph</t>
  </si>
  <si>
    <t>Four Valleys Telephone</t>
  </si>
  <si>
    <t>Northwestern Telephone</t>
  </si>
  <si>
    <t>Norfold &amp; Carolina Telephone &amp; Telegraph</t>
  </si>
  <si>
    <t>Farmers Telephone</t>
  </si>
  <si>
    <t>Slate Belt Telephone &amp; Telegraph</t>
  </si>
  <si>
    <t>Sumter Telephone</t>
  </si>
  <si>
    <t>Somerset Telephone</t>
  </si>
  <si>
    <t>Galena Home Telephone</t>
  </si>
  <si>
    <t>Valley Telephone</t>
  </si>
  <si>
    <t>Orlando Telephone</t>
  </si>
  <si>
    <t>Standard Telephone &amp; Telegraph</t>
  </si>
  <si>
    <t>Kern Mutual Telephone</t>
  </si>
  <si>
    <t>Northwestern Long Distance Telephone</t>
  </si>
  <si>
    <t>Interstate Telegraph</t>
  </si>
  <si>
    <t>Arizona, California &amp; Nevada Telephone</t>
  </si>
  <si>
    <t>Nevada, California &amp; Oregon Telegraph &amp; Telephone</t>
  </si>
  <si>
    <t>International Telephone</t>
  </si>
  <si>
    <t>Telephone holding companies in 1942, ranked by number of telephones served</t>
  </si>
  <si>
    <t>rt</t>
  </si>
  <si>
    <t>American Telephone &amp; Telegraph</t>
  </si>
  <si>
    <t>List includes holding companies with greater than $50,000 in operating revenue.</t>
  </si>
  <si>
    <t xml:space="preserve">General Telephone </t>
  </si>
  <si>
    <t>Records with rt=1 have telephone count from source.</t>
  </si>
  <si>
    <t>Clearance</t>
  </si>
  <si>
    <t>Records with rt=2 have telephone count imputed from operating revenue.</t>
  </si>
  <si>
    <t>United Utilities</t>
  </si>
  <si>
    <t>Telephone count imputed using median telephone/rev for reporting telcos,</t>
  </si>
  <si>
    <t>separated into three size categories.</t>
  </si>
  <si>
    <t>Central Electric &amp; Telephone</t>
  </si>
  <si>
    <t>Mutual Telephone</t>
  </si>
  <si>
    <t>telcos with $1 million to $4 million in operating revenue, $51/phone</t>
  </si>
  <si>
    <t>Carolina Telephone &amp; Telegraph</t>
  </si>
  <si>
    <t>telcos with $300,000 to $1 million, $54/phone</t>
  </si>
  <si>
    <t>Loveland</t>
  </si>
  <si>
    <t>Southwestern States Telephone</t>
  </si>
  <si>
    <t>Data from FCC, Statistics of the Communications Industry, Tables 22 and 49.</t>
  </si>
  <si>
    <t>Inter-Mountain Telephone</t>
  </si>
  <si>
    <t>Available at:</t>
  </si>
  <si>
    <t>International Telephone &amp; Telegraph</t>
  </si>
  <si>
    <t>http://galbithink.org/telcos/early-telephone-data.htm#FCC-data</t>
  </si>
  <si>
    <t>Northern Ohio Telephone</t>
  </si>
  <si>
    <t>Associated Public Utilities</t>
  </si>
  <si>
    <t>Southeast Missouri Telephone</t>
  </si>
  <si>
    <t>Western Utilities</t>
  </si>
  <si>
    <t>Western Light &amp; Telephone</t>
  </si>
  <si>
    <t>Lorain Telephone</t>
  </si>
  <si>
    <t>Illinois Consolidated Telephone</t>
  </si>
  <si>
    <t xml:space="preserve">American Utilities Service </t>
  </si>
  <si>
    <t>Warren Telephone</t>
  </si>
  <si>
    <t>Jamestown Telephone</t>
  </si>
  <si>
    <t>Middle States Utilities</t>
  </si>
  <si>
    <t>Two States Telephone</t>
  </si>
  <si>
    <t>Central Iowa Telephone</t>
  </si>
  <si>
    <t>Indiana Telephone</t>
  </si>
  <si>
    <t>North-West Telephone</t>
  </si>
  <si>
    <t>Public Service</t>
  </si>
  <si>
    <t>Florida Telephone</t>
  </si>
  <si>
    <t>Gulf States Telephone</t>
  </si>
  <si>
    <t xml:space="preserve">United Telephone Investment </t>
  </si>
  <si>
    <t>DeKalb-Ogle Telephone</t>
  </si>
  <si>
    <t>Ozark Central Telephone</t>
  </si>
  <si>
    <t>Intra State Telephone</t>
  </si>
  <si>
    <t>North State Telephone</t>
  </si>
  <si>
    <t>Chenango &amp; Unadilla Telephone</t>
  </si>
  <si>
    <t>Southwest Telephone</t>
  </si>
  <si>
    <t>Investors Telephone</t>
  </si>
  <si>
    <t>Central Kansas Telephone</t>
  </si>
  <si>
    <t>Norfolk &amp; Caroline Telephone &amp; Telegraph</t>
  </si>
  <si>
    <t>Del Rio &amp; Winter Garden Telephone</t>
  </si>
  <si>
    <t>Lee Telephone</t>
  </si>
  <si>
    <t>Greenville Telephone</t>
  </si>
  <si>
    <t>Citizens Utilities</t>
  </si>
  <si>
    <t>Champaign Telephone</t>
  </si>
  <si>
    <t>Palestine Telephone</t>
  </si>
  <si>
    <t>Western Arkansas Telephone</t>
  </si>
  <si>
    <t>California Electric Power</t>
  </si>
  <si>
    <t>Columbia Utilities</t>
  </si>
  <si>
    <t>Woodbury Telephone</t>
  </si>
  <si>
    <t>Kansas State Telephone</t>
  </si>
  <si>
    <t>Lorain County Radio</t>
  </si>
  <si>
    <t>Cuban American Telephone &amp; Telegraph</t>
  </si>
  <si>
    <t>Holding companies of incumbent local exchange telephone carriers, as of Dec. 31, 2006</t>
  </si>
  <si>
    <t>loop share</t>
  </si>
  <si>
    <t>former AT&amp;T / top-35</t>
  </si>
  <si>
    <t>excluding former AT&amp;T: top-5 / top-35</t>
  </si>
  <si>
    <t>share in</t>
  </si>
  <si>
    <t>former AT&amp;T consists of:</t>
  </si>
  <si>
    <t>former AT&amp;T</t>
  </si>
  <si>
    <t>top-35</t>
  </si>
  <si>
    <t>AT&amp;T Inc.</t>
  </si>
  <si>
    <t>Verizon Communications Inc.</t>
  </si>
  <si>
    <t>Qwest Communications International, Inc.</t>
  </si>
  <si>
    <t>total</t>
  </si>
  <si>
    <t>ln</t>
  </si>
  <si>
    <t>subscriber loops</t>
  </si>
  <si>
    <t>Notes and sources:</t>
  </si>
  <si>
    <t>ex. AT&amp;T</t>
  </si>
  <si>
    <t>share of</t>
  </si>
  <si>
    <t>The former AT&amp;T is treated as a single company in the count of Top-35.</t>
  </si>
  <si>
    <t>Embarq Corporation</t>
  </si>
  <si>
    <t>Data from FCC, Trends in Telephone Service, Aug. 2008, Table 7.3. See</t>
  </si>
  <si>
    <t>Windstream Corporation</t>
  </si>
  <si>
    <t>http://www.fcc.gov/wcb/iatd/trends.html</t>
  </si>
  <si>
    <t>CenturyTel, Inc.</t>
  </si>
  <si>
    <t>Citizens Communications Company</t>
  </si>
  <si>
    <t>SBC, which became the new AT&amp;T, acquired Southern New England Telephone (SNET)</t>
  </si>
  <si>
    <t>Cincinnati Bell</t>
  </si>
  <si>
    <t>on 10/26/1998.</t>
  </si>
  <si>
    <t>TDS Telecommunications Corporation</t>
  </si>
  <si>
    <t>Hawaiian Telecom Communications, Inc.</t>
  </si>
  <si>
    <t>At year-end 2006, subscriber loops served by SNET:</t>
  </si>
  <si>
    <t>Commonwealth Telephone Enterprises, Inc.</t>
  </si>
  <si>
    <t>Alaska Communications Systems</t>
  </si>
  <si>
    <t>Iowa Network Services, Inc.</t>
  </si>
  <si>
    <t>If SNET is included with the former AT&amp;T, then ex. former AT&amp;T, the</t>
  </si>
  <si>
    <t>FairPoint Communications, Inc.</t>
  </si>
  <si>
    <t>top-5 / top-35 ratio is 76%.</t>
  </si>
  <si>
    <t>Consolidated Communications, Inc.</t>
  </si>
  <si>
    <t>Madison River Telephone Company</t>
  </si>
  <si>
    <t>Comporium Communications</t>
  </si>
  <si>
    <t>D&amp;E Communications, Inc.</t>
  </si>
  <si>
    <t xml:space="preserve">Surewest Communications </t>
  </si>
  <si>
    <t>CT Communications, Inc.</t>
  </si>
  <si>
    <t>North State Communications Corporation</t>
  </si>
  <si>
    <t>Horry Telephone Cooperative, Inc.</t>
  </si>
  <si>
    <t>Hargray Communications Group, Inc.</t>
  </si>
  <si>
    <t>Virgin Island Telephone Company</t>
  </si>
  <si>
    <t>North Pittsburgh Telephone Company</t>
  </si>
  <si>
    <t>Guam Telephone Authority</t>
  </si>
  <si>
    <t>Matanuska Telephone Association, Inc.</t>
  </si>
  <si>
    <t>Famers Telephone Cooperative, Inc. (SC)</t>
  </si>
  <si>
    <t>Pioneer Telephone Cooperative (OK)</t>
  </si>
  <si>
    <t>Hickory Tech Corporation</t>
  </si>
  <si>
    <t>Lynch Interactive Corporation</t>
  </si>
  <si>
    <t>Ntelos, Inc.</t>
  </si>
  <si>
    <t>Atlantic Telephone Membership Corporation</t>
  </si>
  <si>
    <t>Golden West Telecommunications Cooperative, Inc.</t>
  </si>
  <si>
    <t>Guadalupe Valley Telephone Cooperative, Inc.</t>
  </si>
  <si>
    <t>Twin Lake Telephone Cooperative Corporation</t>
  </si>
  <si>
    <t>SRT Services Corporation</t>
  </si>
  <si>
    <t>Skyline Telephone Membership Corporation</t>
  </si>
  <si>
    <t>East Ascension Telephone Company, LLC</t>
  </si>
  <si>
    <t xml:space="preserve">All Other Companies </t>
  </si>
  <si>
    <t>Structural change in the U.S. telephone industry, 1916 to 2006</t>
  </si>
  <si>
    <t>For some related discussion and analysis, see</t>
  </si>
  <si>
    <t>http://purplemotes.net/2010/06/06/structural-change-in-the-u-s-telephone-industry/</t>
  </si>
  <si>
    <t>This workbook is available as an Excel file at</t>
  </si>
  <si>
    <t>http://galbithink.org/telcos/phone-industry-1916-2006.xls</t>
  </si>
  <si>
    <t>Verify and validate these data as appropriate for your particular use.</t>
  </si>
  <si>
    <t>Douglas Galbi</t>
  </si>
  <si>
    <t>http://purplemotes.net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</si>
</sst>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%"/>
  </numFmts>
  <fonts count="1">
    <font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166" fontId="0" fillId="0" borderId="0" applyFill="0" applyBorder="0" applyAlignment="0" applyProtection="0"/>
  </cellStyleXfs>
  <cellXfs count="16">
    <xf numFmtId="164" fontId="0" fillId="0" borderId="0" xfId="0" applyAlignment="1">
      <alignment/>
    </xf>
    <xf numFmtId="164" fontId="0" fillId="0" borderId="0" xfId="0" applyAlignment="1">
      <alignment wrapText="1"/>
    </xf>
    <xf numFmtId="165" fontId="0" fillId="0" borderId="0" xfId="0" applyNumberFormat="1" applyAlignment="1">
      <alignment wrapText="1"/>
    </xf>
    <xf numFmtId="164" fontId="0" fillId="0" borderId="0" xfId="0" applyFont="1" applyBorder="1" applyAlignment="1">
      <alignment horizontal="left" wrapText="1"/>
    </xf>
    <xf numFmtId="166" fontId="0" fillId="0" borderId="0" xfId="19" applyFont="1" applyFill="1" applyBorder="1" applyAlignment="1" applyProtection="1">
      <alignment wrapText="1"/>
      <protection/>
    </xf>
    <xf numFmtId="165" fontId="0" fillId="0" borderId="0" xfId="0" applyNumberFormat="1" applyFont="1" applyAlignment="1">
      <alignment horizontal="right" wrapText="1"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left"/>
    </xf>
    <xf numFmtId="166" fontId="0" fillId="0" borderId="0" xfId="19" applyFont="1" applyFill="1" applyBorder="1" applyAlignment="1" applyProtection="1">
      <alignment/>
      <protection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right"/>
    </xf>
    <xf numFmtId="166" fontId="0" fillId="0" borderId="0" xfId="19" applyFont="1" applyFill="1" applyBorder="1" applyAlignment="1" applyProtection="1">
      <alignment horizontal="right"/>
      <protection/>
    </xf>
    <xf numFmtId="166" fontId="0" fillId="0" borderId="0" xfId="19" applyFont="1" applyFill="1" applyBorder="1" applyAlignment="1" applyProtection="1">
      <alignment horizontal="center"/>
      <protection/>
    </xf>
    <xf numFmtId="165" fontId="0" fillId="0" borderId="0" xfId="0" applyNumberFormat="1" applyAlignment="1">
      <alignment horizontal="left"/>
    </xf>
    <xf numFmtId="164" fontId="0" fillId="0" borderId="0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3"/>
  <sheetViews>
    <sheetView workbookViewId="0" topLeftCell="A1">
      <selection activeCell="H21" sqref="H21"/>
    </sheetView>
  </sheetViews>
  <sheetFormatPr defaultColWidth="9.140625" defaultRowHeight="12.75"/>
  <cols>
    <col min="1" max="3" width="5.421875" style="1" customWidth="1"/>
    <col min="4" max="4" width="38.421875" style="1" customWidth="1"/>
    <col min="5" max="5" width="13.7109375" style="2" customWidth="1"/>
    <col min="6" max="6" width="12.28125" style="2" customWidth="1"/>
    <col min="7" max="7" width="2.7109375" style="1" customWidth="1"/>
    <col min="8" max="8" width="71.00390625" style="1" customWidth="1"/>
    <col min="9" max="16384" width="9.140625" style="1" customWidth="1"/>
  </cols>
  <sheetData>
    <row r="1" spans="1:5" ht="12.75" customHeight="1">
      <c r="A1" s="3" t="s">
        <v>0</v>
      </c>
      <c r="B1" s="3"/>
      <c r="C1" s="3"/>
      <c r="D1" s="3"/>
      <c r="E1" s="3"/>
    </row>
    <row r="3" ht="12.75">
      <c r="E3" s="2" t="s">
        <v>1</v>
      </c>
    </row>
    <row r="4" spans="4:6" ht="12.75">
      <c r="D4" s="1" t="s">
        <v>2</v>
      </c>
      <c r="E4" s="4">
        <f>E9/SUM(E9:E43)</f>
        <v>0.8683399998120648</v>
      </c>
      <c r="F4" s="4"/>
    </row>
    <row r="5" spans="4:6" ht="12.75">
      <c r="D5" s="1" t="s">
        <v>3</v>
      </c>
      <c r="E5" s="4">
        <f>SUM(E10:E14)/SUM(E10:E44)</f>
        <v>0.47072442466657916</v>
      </c>
      <c r="F5" s="4"/>
    </row>
    <row r="8" spans="1:8" ht="24.75">
      <c r="A8" s="1" t="s">
        <v>4</v>
      </c>
      <c r="B8" s="1" t="s">
        <v>5</v>
      </c>
      <c r="C8" s="1" t="s">
        <v>6</v>
      </c>
      <c r="D8" s="1" t="s">
        <v>7</v>
      </c>
      <c r="E8" s="5" t="s">
        <v>8</v>
      </c>
      <c r="F8" s="5" t="s">
        <v>9</v>
      </c>
      <c r="H8" s="1" t="s">
        <v>10</v>
      </c>
    </row>
    <row r="9" spans="1:6" ht="12.75">
      <c r="A9" s="1">
        <v>12</v>
      </c>
      <c r="B9" s="1">
        <v>4</v>
      </c>
      <c r="C9" s="1">
        <v>12</v>
      </c>
      <c r="D9" s="1" t="s">
        <v>11</v>
      </c>
      <c r="E9" s="2">
        <v>6930634</v>
      </c>
      <c r="F9" s="2">
        <v>266746786.6</v>
      </c>
    </row>
    <row r="10" spans="1:8" ht="12.75">
      <c r="A10" s="1">
        <v>558</v>
      </c>
      <c r="B10" s="1">
        <v>20</v>
      </c>
      <c r="C10" s="1">
        <v>2</v>
      </c>
      <c r="D10" s="1" t="s">
        <v>12</v>
      </c>
      <c r="E10" s="2">
        <v>135896</v>
      </c>
      <c r="F10" s="2">
        <v>4369415</v>
      </c>
      <c r="H10" s="1" t="s">
        <v>13</v>
      </c>
    </row>
    <row r="11" spans="1:6" ht="12.75">
      <c r="A11" s="1">
        <v>438</v>
      </c>
      <c r="B11" s="1">
        <v>16</v>
      </c>
      <c r="C11" s="1">
        <v>69</v>
      </c>
      <c r="D11" s="1" t="s">
        <v>14</v>
      </c>
      <c r="E11" s="2">
        <v>128357</v>
      </c>
      <c r="F11" s="2">
        <v>3577118</v>
      </c>
    </row>
    <row r="12" spans="1:8" ht="12.75" customHeight="1">
      <c r="A12" s="1">
        <v>100</v>
      </c>
      <c r="B12" s="1">
        <v>8</v>
      </c>
      <c r="C12" s="1">
        <v>93</v>
      </c>
      <c r="D12" s="1" t="s">
        <v>15</v>
      </c>
      <c r="E12" s="2">
        <v>83155</v>
      </c>
      <c r="F12" s="2">
        <v>2883550</v>
      </c>
      <c r="H12" s="3" t="s">
        <v>16</v>
      </c>
    </row>
    <row r="13" spans="1:8" ht="12.75">
      <c r="A13" s="1">
        <v>593</v>
      </c>
      <c r="B13" s="1">
        <v>20</v>
      </c>
      <c r="C13" s="1">
        <v>37</v>
      </c>
      <c r="D13" s="1" t="s">
        <v>17</v>
      </c>
      <c r="E13" s="2">
        <v>82060</v>
      </c>
      <c r="F13" s="2">
        <v>2065930</v>
      </c>
      <c r="H13" s="3"/>
    </row>
    <row r="14" spans="1:6" ht="12.75">
      <c r="A14" s="1">
        <v>209</v>
      </c>
      <c r="B14" s="1">
        <v>12</v>
      </c>
      <c r="C14" s="1">
        <v>14</v>
      </c>
      <c r="D14" s="1" t="s">
        <v>18</v>
      </c>
      <c r="E14" s="2">
        <v>68863</v>
      </c>
      <c r="F14" s="2">
        <v>1701525</v>
      </c>
    </row>
    <row r="15" spans="1:8" ht="12.75" customHeight="1">
      <c r="A15" s="1">
        <v>345</v>
      </c>
      <c r="B15" s="1">
        <v>14</v>
      </c>
      <c r="C15" s="1">
        <v>69</v>
      </c>
      <c r="D15" s="1" t="s">
        <v>19</v>
      </c>
      <c r="E15" s="2">
        <v>53911</v>
      </c>
      <c r="F15" s="2">
        <v>1381228</v>
      </c>
      <c r="H15" s="1" t="s">
        <v>20</v>
      </c>
    </row>
    <row r="16" spans="1:6" ht="12.75">
      <c r="A16" s="1">
        <v>313</v>
      </c>
      <c r="B16" s="1">
        <v>14</v>
      </c>
      <c r="C16" s="1">
        <v>31</v>
      </c>
      <c r="D16" s="1" t="s">
        <v>21</v>
      </c>
      <c r="E16" s="2">
        <v>47986</v>
      </c>
      <c r="F16" s="2">
        <v>1758868</v>
      </c>
    </row>
    <row r="17" spans="1:8" ht="12.75">
      <c r="A17" s="1">
        <v>323</v>
      </c>
      <c r="B17" s="1">
        <v>14</v>
      </c>
      <c r="C17" s="1">
        <v>45</v>
      </c>
      <c r="D17" s="1" t="s">
        <v>22</v>
      </c>
      <c r="E17" s="2">
        <v>47908</v>
      </c>
      <c r="F17" s="2">
        <v>1635872</v>
      </c>
      <c r="H17" s="1" t="s">
        <v>23</v>
      </c>
    </row>
    <row r="18" spans="1:8" ht="12.75">
      <c r="A18" s="1">
        <v>105</v>
      </c>
      <c r="B18" s="1">
        <v>10</v>
      </c>
      <c r="C18" s="1">
        <v>4</v>
      </c>
      <c r="D18" s="1" t="s">
        <v>24</v>
      </c>
      <c r="E18" s="2">
        <v>46321</v>
      </c>
      <c r="F18" s="2">
        <v>1005744</v>
      </c>
      <c r="H18" s="1" t="s">
        <v>25</v>
      </c>
    </row>
    <row r="19" spans="1:6" ht="12.75">
      <c r="A19" s="1">
        <v>321</v>
      </c>
      <c r="B19" s="1">
        <v>14</v>
      </c>
      <c r="C19" s="1">
        <v>41</v>
      </c>
      <c r="D19" s="1" t="s">
        <v>26</v>
      </c>
      <c r="E19" s="2">
        <v>44231</v>
      </c>
      <c r="F19" s="2">
        <v>1482508</v>
      </c>
    </row>
    <row r="20" spans="1:6" ht="12.75">
      <c r="A20" s="1">
        <v>151</v>
      </c>
      <c r="B20" s="1">
        <v>10</v>
      </c>
      <c r="C20" s="1">
        <v>52</v>
      </c>
      <c r="D20" s="1" t="s">
        <v>27</v>
      </c>
      <c r="E20" s="2">
        <v>25696</v>
      </c>
      <c r="F20" s="2">
        <v>668914</v>
      </c>
    </row>
    <row r="21" spans="1:6" ht="12.75">
      <c r="A21" s="1">
        <v>355</v>
      </c>
      <c r="B21" s="1">
        <v>14</v>
      </c>
      <c r="C21" s="1">
        <v>80</v>
      </c>
      <c r="D21" s="1" t="s">
        <v>28</v>
      </c>
      <c r="E21" s="2">
        <v>22734</v>
      </c>
      <c r="F21" s="2">
        <v>636433</v>
      </c>
    </row>
    <row r="22" spans="1:6" ht="12.75">
      <c r="A22" s="1">
        <v>288</v>
      </c>
      <c r="B22" s="1">
        <v>14</v>
      </c>
      <c r="C22" s="1">
        <v>2</v>
      </c>
      <c r="D22" s="1" t="s">
        <v>29</v>
      </c>
      <c r="E22" s="2">
        <v>22559</v>
      </c>
      <c r="F22" s="2">
        <v>659352</v>
      </c>
    </row>
    <row r="23" spans="1:6" ht="12.75">
      <c r="A23" s="1">
        <v>138</v>
      </c>
      <c r="B23" s="1">
        <v>10</v>
      </c>
      <c r="C23" s="1">
        <v>39</v>
      </c>
      <c r="D23" s="1" t="s">
        <v>30</v>
      </c>
      <c r="E23" s="2">
        <v>20358</v>
      </c>
      <c r="F23" s="2">
        <v>460178</v>
      </c>
    </row>
    <row r="24" spans="1:6" ht="12.75">
      <c r="A24" s="1">
        <v>607</v>
      </c>
      <c r="B24" s="1">
        <v>20</v>
      </c>
      <c r="C24" s="1">
        <v>57</v>
      </c>
      <c r="D24" s="1" t="s">
        <v>31</v>
      </c>
      <c r="E24" s="2">
        <v>18522</v>
      </c>
      <c r="F24" s="2">
        <v>363374</v>
      </c>
    </row>
    <row r="25" spans="1:6" ht="12.75">
      <c r="A25" s="1">
        <v>475</v>
      </c>
      <c r="B25" s="1">
        <v>18</v>
      </c>
      <c r="C25" s="1">
        <v>14</v>
      </c>
      <c r="D25" s="1" t="s">
        <v>32</v>
      </c>
      <c r="E25" s="2">
        <v>16051</v>
      </c>
      <c r="F25" s="2">
        <v>549624</v>
      </c>
    </row>
    <row r="26" spans="1:6" ht="12.75">
      <c r="A26" s="1">
        <v>286</v>
      </c>
      <c r="B26" s="1">
        <v>12</v>
      </c>
      <c r="C26" s="1">
        <v>95</v>
      </c>
      <c r="D26" s="1" t="s">
        <v>33</v>
      </c>
      <c r="E26" s="2">
        <v>14909</v>
      </c>
      <c r="F26" s="2">
        <v>163153</v>
      </c>
    </row>
    <row r="27" spans="1:6" ht="12.75">
      <c r="A27" s="1">
        <v>583</v>
      </c>
      <c r="B27" s="1">
        <v>20</v>
      </c>
      <c r="C27" s="1">
        <v>27</v>
      </c>
      <c r="D27" s="1" t="s">
        <v>34</v>
      </c>
      <c r="E27" s="2">
        <v>14014</v>
      </c>
      <c r="F27" s="2">
        <v>267498</v>
      </c>
    </row>
    <row r="28" spans="1:6" ht="12.75">
      <c r="A28" s="1">
        <v>599</v>
      </c>
      <c r="B28" s="1">
        <v>20</v>
      </c>
      <c r="C28" s="1">
        <v>49</v>
      </c>
      <c r="D28" s="1" t="s">
        <v>35</v>
      </c>
      <c r="E28" s="2">
        <v>13877</v>
      </c>
      <c r="F28" s="2">
        <v>251917</v>
      </c>
    </row>
    <row r="29" spans="1:6" ht="12.75">
      <c r="A29" s="1">
        <v>276</v>
      </c>
      <c r="B29" s="1">
        <v>12</v>
      </c>
      <c r="C29" s="1">
        <v>84</v>
      </c>
      <c r="D29" s="1" t="s">
        <v>36</v>
      </c>
      <c r="E29" s="2">
        <v>13642</v>
      </c>
      <c r="F29" s="2">
        <v>334637</v>
      </c>
    </row>
    <row r="30" spans="1:6" ht="12.75">
      <c r="A30" s="1">
        <v>263</v>
      </c>
      <c r="B30" s="1">
        <v>12</v>
      </c>
      <c r="C30" s="1">
        <v>71</v>
      </c>
      <c r="D30" s="1" t="s">
        <v>37</v>
      </c>
      <c r="E30" s="2">
        <v>11900</v>
      </c>
      <c r="F30" s="2">
        <v>274266</v>
      </c>
    </row>
    <row r="31" spans="1:6" ht="12.75">
      <c r="A31" s="1">
        <v>86</v>
      </c>
      <c r="B31" s="1">
        <v>8</v>
      </c>
      <c r="C31" s="1">
        <v>69</v>
      </c>
      <c r="D31" s="1" t="s">
        <v>38</v>
      </c>
      <c r="E31" s="2">
        <v>11395</v>
      </c>
      <c r="F31" s="2">
        <v>313539</v>
      </c>
    </row>
    <row r="32" spans="1:6" ht="12.75">
      <c r="A32" s="1">
        <v>452</v>
      </c>
      <c r="B32" s="1">
        <v>16</v>
      </c>
      <c r="C32" s="1">
        <v>84</v>
      </c>
      <c r="D32" s="1" t="s">
        <v>39</v>
      </c>
      <c r="E32" s="2">
        <v>10804</v>
      </c>
      <c r="F32" s="2">
        <v>332616</v>
      </c>
    </row>
    <row r="33" spans="1:6" ht="12.75">
      <c r="A33" s="1">
        <v>494</v>
      </c>
      <c r="B33" s="1">
        <v>18</v>
      </c>
      <c r="C33" s="1">
        <v>33</v>
      </c>
      <c r="D33" s="1" t="s">
        <v>40</v>
      </c>
      <c r="E33" s="2">
        <v>10482</v>
      </c>
      <c r="F33" s="2">
        <v>314887.2</v>
      </c>
    </row>
    <row r="34" spans="1:6" ht="12.75">
      <c r="A34" s="1">
        <v>405</v>
      </c>
      <c r="B34" s="1">
        <v>16</v>
      </c>
      <c r="C34" s="1">
        <v>35</v>
      </c>
      <c r="D34" s="1" t="s">
        <v>41</v>
      </c>
      <c r="E34" s="2">
        <v>9513</v>
      </c>
      <c r="F34" s="2">
        <v>208794</v>
      </c>
    </row>
    <row r="35" spans="1:6" ht="12.75">
      <c r="A35" s="1">
        <v>309</v>
      </c>
      <c r="B35" s="1">
        <v>14</v>
      </c>
      <c r="C35" s="1">
        <v>27</v>
      </c>
      <c r="D35" s="1" t="s">
        <v>42</v>
      </c>
      <c r="E35" s="2">
        <v>9177</v>
      </c>
      <c r="F35" s="2">
        <v>205310</v>
      </c>
    </row>
    <row r="36" spans="1:6" ht="12.75">
      <c r="A36" s="1">
        <v>613</v>
      </c>
      <c r="B36" s="1">
        <v>20</v>
      </c>
      <c r="C36" s="1">
        <v>63</v>
      </c>
      <c r="D36" s="1" t="s">
        <v>43</v>
      </c>
      <c r="E36" s="2">
        <v>8972</v>
      </c>
      <c r="F36" s="2">
        <v>196050</v>
      </c>
    </row>
    <row r="37" spans="1:6" ht="12.75">
      <c r="A37" s="1">
        <v>282</v>
      </c>
      <c r="B37" s="1">
        <v>12</v>
      </c>
      <c r="C37" s="1">
        <v>90</v>
      </c>
      <c r="D37" s="1" t="s">
        <v>44</v>
      </c>
      <c r="E37" s="2">
        <v>8608</v>
      </c>
      <c r="F37" s="2">
        <v>166813</v>
      </c>
    </row>
    <row r="38" spans="1:6" ht="12.75">
      <c r="A38" s="1">
        <v>344</v>
      </c>
      <c r="B38" s="1">
        <v>14</v>
      </c>
      <c r="C38" s="1">
        <v>68</v>
      </c>
      <c r="D38" s="1" t="s">
        <v>45</v>
      </c>
      <c r="E38" s="2">
        <v>8330</v>
      </c>
      <c r="F38" s="2">
        <v>188916</v>
      </c>
    </row>
    <row r="39" spans="1:6" ht="12.75">
      <c r="A39" s="1">
        <v>154</v>
      </c>
      <c r="B39" s="1">
        <v>10</v>
      </c>
      <c r="C39" s="1">
        <v>55</v>
      </c>
      <c r="D39" s="1" t="s">
        <v>46</v>
      </c>
      <c r="E39" s="2">
        <v>8308</v>
      </c>
      <c r="F39" s="2">
        <v>261937</v>
      </c>
    </row>
    <row r="40" spans="1:6" ht="12.75">
      <c r="A40" s="1">
        <v>228</v>
      </c>
      <c r="B40" s="1">
        <v>12</v>
      </c>
      <c r="C40" s="1">
        <v>36</v>
      </c>
      <c r="D40" s="1" t="s">
        <v>47</v>
      </c>
      <c r="E40" s="2">
        <v>8289</v>
      </c>
      <c r="F40" s="2">
        <v>204531</v>
      </c>
    </row>
    <row r="41" spans="1:6" ht="12.75">
      <c r="A41" s="1">
        <v>469</v>
      </c>
      <c r="B41" s="1">
        <v>18</v>
      </c>
      <c r="C41" s="1">
        <v>8</v>
      </c>
      <c r="D41" s="1" t="s">
        <v>48</v>
      </c>
      <c r="E41" s="2">
        <v>8127</v>
      </c>
      <c r="F41" s="2">
        <v>148082</v>
      </c>
    </row>
    <row r="42" spans="1:6" ht="12.75">
      <c r="A42" s="1">
        <v>114</v>
      </c>
      <c r="B42" s="1">
        <v>10</v>
      </c>
      <c r="C42" s="1">
        <v>15</v>
      </c>
      <c r="D42" s="1" t="s">
        <v>49</v>
      </c>
      <c r="E42" s="2">
        <v>8050</v>
      </c>
      <c r="F42" s="2">
        <v>179589</v>
      </c>
    </row>
    <row r="43" spans="1:6" ht="12.75">
      <c r="A43" s="1">
        <v>350</v>
      </c>
      <c r="B43" s="1">
        <v>14</v>
      </c>
      <c r="C43" s="1">
        <v>74</v>
      </c>
      <c r="D43" s="1" t="s">
        <v>50</v>
      </c>
      <c r="E43" s="2">
        <v>7836</v>
      </c>
      <c r="F43" s="2">
        <v>129091</v>
      </c>
    </row>
    <row r="44" spans="1:6" ht="12.75">
      <c r="A44" s="1">
        <v>608</v>
      </c>
      <c r="B44" s="1">
        <v>20</v>
      </c>
      <c r="C44" s="1">
        <v>58</v>
      </c>
      <c r="D44" s="1" t="s">
        <v>51</v>
      </c>
      <c r="E44" s="2">
        <v>7806</v>
      </c>
      <c r="F44" s="2">
        <v>158423</v>
      </c>
    </row>
    <row r="45" spans="1:6" ht="12.75">
      <c r="A45" s="1">
        <v>365</v>
      </c>
      <c r="B45" s="1">
        <v>14</v>
      </c>
      <c r="C45" s="1">
        <v>90</v>
      </c>
      <c r="D45" s="1" t="s">
        <v>52</v>
      </c>
      <c r="E45" s="2">
        <v>7653</v>
      </c>
      <c r="F45" s="2">
        <v>115964</v>
      </c>
    </row>
    <row r="46" spans="1:6" ht="12.75">
      <c r="A46" s="1">
        <v>604</v>
      </c>
      <c r="B46" s="1">
        <v>20</v>
      </c>
      <c r="C46" s="1">
        <v>54</v>
      </c>
      <c r="D46" s="1" t="s">
        <v>53</v>
      </c>
      <c r="E46" s="2">
        <v>7588</v>
      </c>
      <c r="F46" s="2">
        <v>115954</v>
      </c>
    </row>
    <row r="47" spans="1:6" ht="12.75">
      <c r="A47" s="1">
        <v>547</v>
      </c>
      <c r="B47" s="1">
        <v>18</v>
      </c>
      <c r="C47" s="1">
        <v>86</v>
      </c>
      <c r="D47" s="1" t="s">
        <v>54</v>
      </c>
      <c r="E47" s="2">
        <v>7213</v>
      </c>
      <c r="F47" s="2">
        <v>173596</v>
      </c>
    </row>
    <row r="48" spans="1:6" ht="12.75">
      <c r="A48" s="1">
        <v>561</v>
      </c>
      <c r="B48" s="1">
        <v>20</v>
      </c>
      <c r="C48" s="1">
        <v>5</v>
      </c>
      <c r="D48" s="1" t="s">
        <v>55</v>
      </c>
      <c r="E48" s="2">
        <v>7040</v>
      </c>
      <c r="F48" s="2">
        <v>130524</v>
      </c>
    </row>
    <row r="49" spans="1:6" ht="12.75">
      <c r="A49" s="1">
        <v>77</v>
      </c>
      <c r="B49" s="1">
        <v>8</v>
      </c>
      <c r="C49" s="1">
        <v>60</v>
      </c>
      <c r="D49" s="1" t="s">
        <v>56</v>
      </c>
      <c r="E49" s="2">
        <v>6894</v>
      </c>
      <c r="F49" s="2">
        <v>190005</v>
      </c>
    </row>
    <row r="50" spans="1:6" ht="12.75">
      <c r="A50" s="1">
        <v>565</v>
      </c>
      <c r="B50" s="1">
        <v>20</v>
      </c>
      <c r="C50" s="1">
        <v>9</v>
      </c>
      <c r="D50" s="1" t="s">
        <v>57</v>
      </c>
      <c r="E50" s="2">
        <v>6792</v>
      </c>
      <c r="F50" s="2">
        <v>104095</v>
      </c>
    </row>
    <row r="51" spans="1:6" ht="12.75">
      <c r="A51" s="1">
        <v>495</v>
      </c>
      <c r="B51" s="1">
        <v>18</v>
      </c>
      <c r="C51" s="1">
        <v>34</v>
      </c>
      <c r="D51" s="1" t="s">
        <v>58</v>
      </c>
      <c r="E51" s="2">
        <v>6613</v>
      </c>
      <c r="F51" s="2">
        <v>180234</v>
      </c>
    </row>
    <row r="52" spans="1:6" ht="12.75">
      <c r="A52" s="1">
        <v>322</v>
      </c>
      <c r="B52" s="1">
        <v>14</v>
      </c>
      <c r="C52" s="1">
        <v>44</v>
      </c>
      <c r="D52" s="1" t="s">
        <v>59</v>
      </c>
      <c r="E52" s="2">
        <v>6601</v>
      </c>
      <c r="F52" s="2">
        <v>132828</v>
      </c>
    </row>
    <row r="53" spans="1:6" ht="12.75">
      <c r="A53" s="1">
        <v>326</v>
      </c>
      <c r="B53" s="1">
        <v>14</v>
      </c>
      <c r="C53" s="1">
        <v>50</v>
      </c>
      <c r="D53" s="1" t="s">
        <v>60</v>
      </c>
      <c r="E53" s="2">
        <v>6585</v>
      </c>
      <c r="F53" s="2">
        <v>98299</v>
      </c>
    </row>
    <row r="54" spans="1:6" ht="12.75">
      <c r="A54" s="1">
        <v>662</v>
      </c>
      <c r="B54" s="1">
        <v>22</v>
      </c>
      <c r="C54" s="1">
        <v>23</v>
      </c>
      <c r="D54" s="1" t="s">
        <v>61</v>
      </c>
      <c r="E54" s="2">
        <v>6554</v>
      </c>
      <c r="F54" s="2">
        <v>131237</v>
      </c>
    </row>
    <row r="55" spans="1:6" ht="12.75">
      <c r="A55" s="1">
        <v>383</v>
      </c>
      <c r="B55" s="1">
        <v>16</v>
      </c>
      <c r="C55" s="1">
        <v>13</v>
      </c>
      <c r="D55" s="1" t="s">
        <v>62</v>
      </c>
      <c r="E55" s="2">
        <v>6549</v>
      </c>
      <c r="F55" s="2">
        <v>99641</v>
      </c>
    </row>
    <row r="56" spans="1:6" ht="12.75">
      <c r="A56" s="1">
        <v>208</v>
      </c>
      <c r="B56" s="1">
        <v>12</v>
      </c>
      <c r="C56" s="1">
        <v>13</v>
      </c>
      <c r="D56" s="1" t="s">
        <v>63</v>
      </c>
      <c r="E56" s="2">
        <v>6413</v>
      </c>
      <c r="F56" s="2">
        <v>214249</v>
      </c>
    </row>
    <row r="57" spans="1:6" ht="12.75">
      <c r="A57" s="1">
        <v>557</v>
      </c>
      <c r="B57" s="1">
        <v>20</v>
      </c>
      <c r="C57" s="1">
        <v>1</v>
      </c>
      <c r="D57" s="1" t="s">
        <v>64</v>
      </c>
      <c r="E57" s="2">
        <v>6094</v>
      </c>
      <c r="F57" s="2">
        <v>109259</v>
      </c>
    </row>
    <row r="58" spans="1:6" ht="12.75">
      <c r="A58" s="1">
        <v>417</v>
      </c>
      <c r="B58" s="1">
        <v>16</v>
      </c>
      <c r="C58" s="1">
        <v>47</v>
      </c>
      <c r="D58" s="1" t="s">
        <v>65</v>
      </c>
      <c r="E58" s="2">
        <v>6037</v>
      </c>
      <c r="F58" s="2">
        <v>106066</v>
      </c>
    </row>
    <row r="59" spans="1:6" ht="12.75">
      <c r="A59" s="1">
        <v>458</v>
      </c>
      <c r="B59" s="1">
        <v>16</v>
      </c>
      <c r="C59" s="1">
        <v>90</v>
      </c>
      <c r="D59" s="1" t="s">
        <v>66</v>
      </c>
      <c r="E59" s="2">
        <v>6016</v>
      </c>
      <c r="F59" s="2">
        <v>106632</v>
      </c>
    </row>
    <row r="60" spans="1:6" ht="12.75">
      <c r="A60" s="1">
        <v>61</v>
      </c>
      <c r="B60" s="1">
        <v>8</v>
      </c>
      <c r="C60" s="1">
        <v>44</v>
      </c>
      <c r="D60" s="1" t="s">
        <v>67</v>
      </c>
      <c r="E60" s="2">
        <v>5974</v>
      </c>
      <c r="F60" s="2">
        <v>94163</v>
      </c>
    </row>
    <row r="61" spans="1:6" ht="12.75">
      <c r="A61" s="1">
        <v>131</v>
      </c>
      <c r="B61" s="1">
        <v>10</v>
      </c>
      <c r="C61" s="1">
        <v>32</v>
      </c>
      <c r="D61" s="1" t="s">
        <v>68</v>
      </c>
      <c r="E61" s="2">
        <v>5921</v>
      </c>
      <c r="F61" s="2">
        <v>102200</v>
      </c>
    </row>
    <row r="62" spans="1:6" ht="12.75">
      <c r="A62" s="1">
        <v>638</v>
      </c>
      <c r="B62" s="1">
        <v>20</v>
      </c>
      <c r="C62" s="1">
        <v>88</v>
      </c>
      <c r="D62" s="1" t="s">
        <v>69</v>
      </c>
      <c r="E62" s="2">
        <v>5917</v>
      </c>
      <c r="F62" s="2">
        <v>161784</v>
      </c>
    </row>
    <row r="63" spans="1:6" ht="12.75">
      <c r="A63" s="1">
        <v>328</v>
      </c>
      <c r="B63" s="1">
        <v>14</v>
      </c>
      <c r="C63" s="1">
        <v>52</v>
      </c>
      <c r="D63" s="1" t="s">
        <v>70</v>
      </c>
      <c r="E63" s="2">
        <v>5678</v>
      </c>
      <c r="F63" s="2">
        <v>110968</v>
      </c>
    </row>
    <row r="64" spans="1:6" ht="12.75">
      <c r="A64" s="1">
        <v>271</v>
      </c>
      <c r="B64" s="1">
        <v>12</v>
      </c>
      <c r="C64" s="1">
        <v>79</v>
      </c>
      <c r="D64" s="1" t="s">
        <v>37</v>
      </c>
      <c r="E64" s="2">
        <v>5542</v>
      </c>
      <c r="F64" s="2">
        <v>109591</v>
      </c>
    </row>
    <row r="65" spans="1:6" ht="12.75">
      <c r="A65" s="1">
        <v>124</v>
      </c>
      <c r="B65" s="1">
        <v>10</v>
      </c>
      <c r="C65" s="1">
        <v>25</v>
      </c>
      <c r="D65" s="1" t="s">
        <v>71</v>
      </c>
      <c r="E65" s="2">
        <v>5490</v>
      </c>
      <c r="F65" s="2">
        <v>119068</v>
      </c>
    </row>
    <row r="66" spans="1:6" ht="12.75">
      <c r="A66" s="1">
        <v>221</v>
      </c>
      <c r="B66" s="1">
        <v>12</v>
      </c>
      <c r="C66" s="1">
        <v>29</v>
      </c>
      <c r="D66" s="1" t="s">
        <v>72</v>
      </c>
      <c r="E66" s="2">
        <v>5454</v>
      </c>
      <c r="F66" s="2">
        <v>89707</v>
      </c>
    </row>
    <row r="67" spans="1:6" ht="12.75">
      <c r="A67" s="1">
        <v>403</v>
      </c>
      <c r="B67" s="1">
        <v>16</v>
      </c>
      <c r="C67" s="1">
        <v>33</v>
      </c>
      <c r="D67" s="1" t="s">
        <v>73</v>
      </c>
      <c r="E67" s="2">
        <v>5358</v>
      </c>
      <c r="F67" s="2">
        <v>81175</v>
      </c>
    </row>
    <row r="68" spans="1:6" ht="12.75">
      <c r="A68" s="1">
        <v>488</v>
      </c>
      <c r="B68" s="1">
        <v>18</v>
      </c>
      <c r="C68" s="1">
        <v>27</v>
      </c>
      <c r="D68" s="1" t="s">
        <v>74</v>
      </c>
      <c r="E68" s="2">
        <v>5340</v>
      </c>
      <c r="F68" s="2">
        <v>92921</v>
      </c>
    </row>
    <row r="69" spans="1:6" ht="12.75">
      <c r="A69" s="1">
        <v>569</v>
      </c>
      <c r="B69" s="1">
        <v>20</v>
      </c>
      <c r="C69" s="1">
        <v>13</v>
      </c>
      <c r="D69" s="1" t="s">
        <v>75</v>
      </c>
      <c r="E69" s="2">
        <v>5325</v>
      </c>
      <c r="F69" s="2">
        <v>91821</v>
      </c>
    </row>
    <row r="70" spans="1:6" ht="12.75">
      <c r="A70" s="1">
        <v>285</v>
      </c>
      <c r="B70" s="1">
        <v>12</v>
      </c>
      <c r="C70" s="1">
        <v>94</v>
      </c>
      <c r="D70" s="1" t="s">
        <v>76</v>
      </c>
      <c r="E70" s="2">
        <v>5323</v>
      </c>
      <c r="F70" s="2">
        <v>97337</v>
      </c>
    </row>
    <row r="71" spans="1:6" ht="12.75">
      <c r="A71" s="1">
        <v>367</v>
      </c>
      <c r="B71" s="1">
        <v>14</v>
      </c>
      <c r="C71" s="1">
        <v>92</v>
      </c>
      <c r="D71" s="1" t="s">
        <v>77</v>
      </c>
      <c r="E71" s="2">
        <v>5271</v>
      </c>
      <c r="F71" s="2">
        <v>108699</v>
      </c>
    </row>
    <row r="72" spans="1:6" ht="12.75">
      <c r="A72" s="1">
        <v>295</v>
      </c>
      <c r="B72" s="1">
        <v>14</v>
      </c>
      <c r="C72" s="1">
        <v>13</v>
      </c>
      <c r="D72" s="1" t="s">
        <v>78</v>
      </c>
      <c r="E72" s="2">
        <v>5094</v>
      </c>
      <c r="F72" s="2">
        <v>215991</v>
      </c>
    </row>
    <row r="73" spans="1:6" ht="12.75">
      <c r="A73" s="1">
        <v>648</v>
      </c>
      <c r="B73" s="1">
        <v>22</v>
      </c>
      <c r="C73" s="1">
        <v>8</v>
      </c>
      <c r="D73" s="1" t="s">
        <v>79</v>
      </c>
      <c r="E73" s="2">
        <v>4906</v>
      </c>
      <c r="F73" s="2">
        <v>83108</v>
      </c>
    </row>
    <row r="74" spans="1:6" ht="12.75">
      <c r="A74" s="1">
        <v>44</v>
      </c>
      <c r="B74" s="1">
        <v>8</v>
      </c>
      <c r="C74" s="1">
        <v>27</v>
      </c>
      <c r="D74" s="1" t="s">
        <v>80</v>
      </c>
      <c r="E74" s="2">
        <v>4837</v>
      </c>
      <c r="F74" s="2">
        <v>106653</v>
      </c>
    </row>
    <row r="75" spans="1:6" ht="12.75">
      <c r="A75" s="1">
        <v>239</v>
      </c>
      <c r="B75" s="1">
        <v>12</v>
      </c>
      <c r="C75" s="1">
        <v>47</v>
      </c>
      <c r="D75" s="1" t="s">
        <v>81</v>
      </c>
      <c r="E75" s="2">
        <v>4756</v>
      </c>
      <c r="F75" s="2">
        <v>74261</v>
      </c>
    </row>
    <row r="76" spans="1:6" ht="12.75">
      <c r="A76" s="1">
        <v>156</v>
      </c>
      <c r="B76" s="1">
        <v>10</v>
      </c>
      <c r="C76" s="1">
        <v>57</v>
      </c>
      <c r="D76" s="1" t="s">
        <v>82</v>
      </c>
      <c r="E76" s="2">
        <v>4678</v>
      </c>
      <c r="F76" s="2">
        <v>93587</v>
      </c>
    </row>
    <row r="77" spans="1:6" ht="12.75">
      <c r="A77" s="1">
        <v>527</v>
      </c>
      <c r="B77" s="1">
        <v>18</v>
      </c>
      <c r="C77" s="1">
        <v>66</v>
      </c>
      <c r="D77" s="1" t="s">
        <v>83</v>
      </c>
      <c r="E77" s="2">
        <v>4662</v>
      </c>
      <c r="F77" s="2">
        <v>117161</v>
      </c>
    </row>
    <row r="78" spans="1:6" ht="12.75">
      <c r="A78" s="1">
        <v>212</v>
      </c>
      <c r="B78" s="1">
        <v>12</v>
      </c>
      <c r="C78" s="1">
        <v>19</v>
      </c>
      <c r="D78" s="1" t="s">
        <v>84</v>
      </c>
      <c r="E78" s="2">
        <v>4624</v>
      </c>
      <c r="F78" s="2">
        <v>82978</v>
      </c>
    </row>
    <row r="79" spans="1:6" ht="12.75">
      <c r="A79" s="1">
        <v>99</v>
      </c>
      <c r="B79" s="1">
        <v>8</v>
      </c>
      <c r="C79" s="1">
        <v>92</v>
      </c>
      <c r="D79" s="1" t="s">
        <v>85</v>
      </c>
      <c r="E79" s="2">
        <v>4613</v>
      </c>
      <c r="F79" s="2">
        <v>77881</v>
      </c>
    </row>
    <row r="80" spans="1:6" ht="12.75">
      <c r="A80" s="1">
        <v>618</v>
      </c>
      <c r="B80" s="1">
        <v>20</v>
      </c>
      <c r="C80" s="1">
        <v>68</v>
      </c>
      <c r="D80" s="1" t="s">
        <v>86</v>
      </c>
      <c r="E80" s="2">
        <v>4584</v>
      </c>
      <c r="F80" s="2">
        <v>74178</v>
      </c>
    </row>
    <row r="81" spans="1:6" ht="12.75">
      <c r="A81" s="1">
        <v>331</v>
      </c>
      <c r="B81" s="1">
        <v>14</v>
      </c>
      <c r="C81" s="1">
        <v>55</v>
      </c>
      <c r="D81" s="1" t="s">
        <v>87</v>
      </c>
      <c r="E81" s="2">
        <v>4467</v>
      </c>
      <c r="F81" s="2">
        <v>83910</v>
      </c>
    </row>
    <row r="82" spans="1:6" ht="12.75">
      <c r="A82" s="1">
        <v>264</v>
      </c>
      <c r="B82" s="1">
        <v>12</v>
      </c>
      <c r="C82" s="1">
        <v>72</v>
      </c>
      <c r="D82" s="1" t="s">
        <v>37</v>
      </c>
      <c r="E82" s="2">
        <v>4438</v>
      </c>
      <c r="F82" s="2">
        <v>64764</v>
      </c>
    </row>
    <row r="83" spans="1:6" ht="12.75">
      <c r="A83" s="1">
        <v>352</v>
      </c>
      <c r="B83" s="1">
        <v>14</v>
      </c>
      <c r="C83" s="1">
        <v>77</v>
      </c>
      <c r="D83" s="1" t="s">
        <v>88</v>
      </c>
      <c r="E83" s="2">
        <v>4432</v>
      </c>
      <c r="F83" s="2">
        <v>96871</v>
      </c>
    </row>
    <row r="84" spans="1:6" ht="12.75">
      <c r="A84" s="1">
        <v>54</v>
      </c>
      <c r="B84" s="1">
        <v>8</v>
      </c>
      <c r="C84" s="1">
        <v>37</v>
      </c>
      <c r="D84" s="1" t="s">
        <v>89</v>
      </c>
      <c r="E84" s="2">
        <v>4423</v>
      </c>
      <c r="F84" s="2">
        <v>65336</v>
      </c>
    </row>
    <row r="85" spans="1:6" ht="12.75">
      <c r="A85" s="1">
        <v>324</v>
      </c>
      <c r="B85" s="1">
        <v>14</v>
      </c>
      <c r="C85" s="1">
        <v>48</v>
      </c>
      <c r="D85" s="1" t="s">
        <v>90</v>
      </c>
      <c r="E85" s="2">
        <v>4411</v>
      </c>
      <c r="F85" s="2">
        <v>94542</v>
      </c>
    </row>
    <row r="86" spans="1:6" ht="12.75">
      <c r="A86" s="1">
        <v>45</v>
      </c>
      <c r="B86" s="1">
        <v>8</v>
      </c>
      <c r="C86" s="1">
        <v>28</v>
      </c>
      <c r="D86" s="1" t="s">
        <v>80</v>
      </c>
      <c r="E86" s="2">
        <v>4342</v>
      </c>
      <c r="F86" s="2">
        <v>76177</v>
      </c>
    </row>
    <row r="87" spans="1:6" ht="12.75">
      <c r="A87" s="1">
        <v>598</v>
      </c>
      <c r="B87" s="1">
        <v>20</v>
      </c>
      <c r="C87" s="1">
        <v>48</v>
      </c>
      <c r="D87" s="1" t="s">
        <v>91</v>
      </c>
      <c r="E87" s="2">
        <v>4319</v>
      </c>
      <c r="F87" s="2">
        <v>73064</v>
      </c>
    </row>
    <row r="88" spans="1:6" ht="12.75">
      <c r="A88" s="1">
        <v>592</v>
      </c>
      <c r="B88" s="1">
        <v>20</v>
      </c>
      <c r="C88" s="1">
        <v>36</v>
      </c>
      <c r="D88" s="1" t="s">
        <v>17</v>
      </c>
      <c r="E88" s="2">
        <v>4302</v>
      </c>
      <c r="F88" s="2">
        <v>86949</v>
      </c>
    </row>
    <row r="89" spans="1:6" ht="12.75">
      <c r="A89" s="1">
        <v>113</v>
      </c>
      <c r="B89" s="1">
        <v>10</v>
      </c>
      <c r="C89" s="1">
        <v>14</v>
      </c>
      <c r="D89" s="1" t="s">
        <v>24</v>
      </c>
      <c r="E89" s="2">
        <v>4287</v>
      </c>
      <c r="F89" s="2">
        <v>74411</v>
      </c>
    </row>
    <row r="90" spans="1:6" ht="12.75">
      <c r="A90" s="1">
        <v>582</v>
      </c>
      <c r="B90" s="1">
        <v>20</v>
      </c>
      <c r="C90" s="1">
        <v>26</v>
      </c>
      <c r="D90" s="1" t="s">
        <v>92</v>
      </c>
      <c r="E90" s="2">
        <v>4113</v>
      </c>
      <c r="F90" s="2">
        <v>89931</v>
      </c>
    </row>
    <row r="91" spans="1:6" ht="12.75">
      <c r="A91" s="1">
        <v>461</v>
      </c>
      <c r="B91" s="1">
        <v>16</v>
      </c>
      <c r="C91" s="1">
        <v>93</v>
      </c>
      <c r="D91" s="1" t="s">
        <v>93</v>
      </c>
      <c r="E91" s="2">
        <v>4009</v>
      </c>
      <c r="F91" s="2">
        <v>107935</v>
      </c>
    </row>
    <row r="92" spans="1:6" ht="12.75">
      <c r="A92" s="1">
        <v>507</v>
      </c>
      <c r="B92" s="1">
        <v>18</v>
      </c>
      <c r="C92" s="1">
        <v>46</v>
      </c>
      <c r="D92" s="1" t="s">
        <v>94</v>
      </c>
      <c r="E92" s="2">
        <v>3947</v>
      </c>
      <c r="F92" s="2">
        <v>98565</v>
      </c>
    </row>
    <row r="93" spans="1:6" ht="12.75">
      <c r="A93" s="1">
        <v>363</v>
      </c>
      <c r="B93" s="1">
        <v>14</v>
      </c>
      <c r="C93" s="1">
        <v>88</v>
      </c>
      <c r="D93" s="1" t="s">
        <v>95</v>
      </c>
      <c r="E93" s="2">
        <v>3886</v>
      </c>
      <c r="F93" s="2">
        <v>69778</v>
      </c>
    </row>
    <row r="94" spans="1:6" ht="12.75">
      <c r="A94" s="1">
        <v>293</v>
      </c>
      <c r="B94" s="1">
        <v>14</v>
      </c>
      <c r="C94" s="1">
        <v>11</v>
      </c>
      <c r="D94" s="1" t="s">
        <v>96</v>
      </c>
      <c r="E94" s="2">
        <v>3816</v>
      </c>
      <c r="F94" s="2">
        <v>53080</v>
      </c>
    </row>
    <row r="95" spans="1:6" ht="12.75">
      <c r="A95" s="1">
        <v>272</v>
      </c>
      <c r="B95" s="1">
        <v>12</v>
      </c>
      <c r="C95" s="1">
        <v>80</v>
      </c>
      <c r="D95" s="1" t="s">
        <v>37</v>
      </c>
      <c r="E95" s="2">
        <v>3793</v>
      </c>
      <c r="F95" s="2">
        <v>75026</v>
      </c>
    </row>
    <row r="96" spans="1:6" ht="12.75">
      <c r="A96" s="1">
        <v>653</v>
      </c>
      <c r="B96" s="1">
        <v>22</v>
      </c>
      <c r="C96" s="1">
        <v>14</v>
      </c>
      <c r="D96" s="1" t="s">
        <v>97</v>
      </c>
      <c r="E96" s="2">
        <v>3783</v>
      </c>
      <c r="F96" s="2">
        <v>65335</v>
      </c>
    </row>
    <row r="97" spans="1:6" ht="12.75">
      <c r="A97" s="1">
        <v>487</v>
      </c>
      <c r="B97" s="1">
        <v>18</v>
      </c>
      <c r="C97" s="1">
        <v>26</v>
      </c>
      <c r="D97" s="1" t="s">
        <v>98</v>
      </c>
      <c r="E97" s="2">
        <v>3767</v>
      </c>
      <c r="F97" s="2">
        <v>64153</v>
      </c>
    </row>
    <row r="98" spans="1:6" ht="12.75">
      <c r="A98" s="1">
        <v>188</v>
      </c>
      <c r="B98" s="1">
        <v>10</v>
      </c>
      <c r="C98" s="1">
        <v>89</v>
      </c>
      <c r="D98" s="1" t="s">
        <v>99</v>
      </c>
      <c r="E98" s="2">
        <v>3732</v>
      </c>
      <c r="F98" s="2">
        <v>69807</v>
      </c>
    </row>
    <row r="99" spans="1:6" ht="12.75">
      <c r="A99" s="1">
        <v>339</v>
      </c>
      <c r="B99" s="1">
        <v>14</v>
      </c>
      <c r="C99" s="1">
        <v>63</v>
      </c>
      <c r="D99" s="1" t="s">
        <v>100</v>
      </c>
      <c r="E99" s="2">
        <v>3682</v>
      </c>
      <c r="F99" s="2">
        <v>71398</v>
      </c>
    </row>
    <row r="100" spans="1:6" ht="12.75">
      <c r="A100" s="1">
        <v>23</v>
      </c>
      <c r="B100" s="1">
        <v>8</v>
      </c>
      <c r="C100" s="1">
        <v>6</v>
      </c>
      <c r="D100" s="1" t="s">
        <v>101</v>
      </c>
      <c r="E100" s="2">
        <v>3671</v>
      </c>
      <c r="F100" s="2">
        <v>68995</v>
      </c>
    </row>
    <row r="101" spans="1:6" ht="12.75">
      <c r="A101" s="1">
        <v>49</v>
      </c>
      <c r="B101" s="1">
        <v>8</v>
      </c>
      <c r="C101" s="1">
        <v>32</v>
      </c>
      <c r="D101" s="1" t="s">
        <v>102</v>
      </c>
      <c r="E101" s="2">
        <v>3642</v>
      </c>
      <c r="F101" s="2">
        <v>123028</v>
      </c>
    </row>
    <row r="102" spans="1:6" ht="12.75">
      <c r="A102" s="1">
        <v>425</v>
      </c>
      <c r="B102" s="1">
        <v>16</v>
      </c>
      <c r="C102" s="1">
        <v>55</v>
      </c>
      <c r="D102" s="1" t="s">
        <v>103</v>
      </c>
      <c r="E102" s="2">
        <v>3584</v>
      </c>
      <c r="F102" s="2">
        <v>65095</v>
      </c>
    </row>
    <row r="103" spans="1:6" ht="12.75">
      <c r="A103" s="1">
        <v>132</v>
      </c>
      <c r="B103" s="1">
        <v>10</v>
      </c>
      <c r="C103" s="1">
        <v>33</v>
      </c>
      <c r="D103" s="1" t="s">
        <v>104</v>
      </c>
      <c r="E103" s="2">
        <v>3522</v>
      </c>
      <c r="F103" s="2">
        <v>78603</v>
      </c>
    </row>
    <row r="104" spans="1:6" ht="12.75">
      <c r="A104" s="1">
        <v>269</v>
      </c>
      <c r="B104" s="1">
        <v>12</v>
      </c>
      <c r="C104" s="1">
        <v>77</v>
      </c>
      <c r="D104" s="1" t="s">
        <v>37</v>
      </c>
      <c r="E104" s="2">
        <v>3491</v>
      </c>
      <c r="F104" s="2">
        <v>53501</v>
      </c>
    </row>
    <row r="105" spans="1:6" ht="12.75">
      <c r="A105" s="1">
        <v>248</v>
      </c>
      <c r="B105" s="1">
        <v>12</v>
      </c>
      <c r="C105" s="1">
        <v>56</v>
      </c>
      <c r="D105" s="1" t="s">
        <v>105</v>
      </c>
      <c r="E105" s="2">
        <v>3484</v>
      </c>
      <c r="F105" s="2">
        <v>96545</v>
      </c>
    </row>
    <row r="106" spans="1:6" ht="12.75">
      <c r="A106" s="1">
        <v>121</v>
      </c>
      <c r="B106" s="1">
        <v>10</v>
      </c>
      <c r="C106" s="1">
        <v>22</v>
      </c>
      <c r="D106" s="1" t="s">
        <v>106</v>
      </c>
      <c r="E106" s="2">
        <v>3479</v>
      </c>
      <c r="F106" s="2">
        <v>54781</v>
      </c>
    </row>
    <row r="107" spans="1:6" ht="12.75">
      <c r="A107" s="1">
        <v>320</v>
      </c>
      <c r="B107" s="1">
        <v>14</v>
      </c>
      <c r="C107" s="1">
        <v>40</v>
      </c>
      <c r="D107" s="1" t="s">
        <v>107</v>
      </c>
      <c r="E107" s="2">
        <v>3478</v>
      </c>
      <c r="F107" s="2">
        <v>47128</v>
      </c>
    </row>
    <row r="108" spans="1:6" ht="12.75">
      <c r="A108" s="1">
        <v>242</v>
      </c>
      <c r="B108" s="1">
        <v>12</v>
      </c>
      <c r="C108" s="1">
        <v>50</v>
      </c>
      <c r="D108" s="1" t="s">
        <v>108</v>
      </c>
      <c r="E108" s="2">
        <v>3466</v>
      </c>
      <c r="F108" s="2">
        <v>59561</v>
      </c>
    </row>
    <row r="109" spans="1:6" ht="12.75">
      <c r="A109" s="1">
        <v>574</v>
      </c>
      <c r="B109" s="1">
        <v>20</v>
      </c>
      <c r="C109" s="1">
        <v>18</v>
      </c>
      <c r="D109" s="1" t="s">
        <v>109</v>
      </c>
      <c r="E109" s="2">
        <v>3463</v>
      </c>
      <c r="F109" s="2">
        <v>68443</v>
      </c>
    </row>
    <row r="110" spans="1:6" ht="12.75">
      <c r="A110" s="1">
        <v>415</v>
      </c>
      <c r="B110" s="1">
        <v>16</v>
      </c>
      <c r="C110" s="1">
        <v>45</v>
      </c>
      <c r="D110" s="1" t="s">
        <v>110</v>
      </c>
      <c r="E110" s="2">
        <v>3458</v>
      </c>
      <c r="F110" s="2">
        <v>67045</v>
      </c>
    </row>
    <row r="111" spans="1:6" ht="12.75">
      <c r="A111" s="1">
        <v>511</v>
      </c>
      <c r="B111" s="1">
        <v>18</v>
      </c>
      <c r="C111" s="1">
        <v>50</v>
      </c>
      <c r="D111" s="1" t="s">
        <v>111</v>
      </c>
      <c r="E111" s="2">
        <v>3449</v>
      </c>
      <c r="F111" s="2">
        <v>55282</v>
      </c>
    </row>
    <row r="112" spans="1:6" ht="12.75">
      <c r="A112" s="1">
        <v>624</v>
      </c>
      <c r="B112" s="1">
        <v>20</v>
      </c>
      <c r="C112" s="1">
        <v>74</v>
      </c>
      <c r="D112" s="1" t="s">
        <v>112</v>
      </c>
      <c r="E112" s="2">
        <v>3395</v>
      </c>
      <c r="F112" s="2">
        <v>60138</v>
      </c>
    </row>
    <row r="113" spans="1:6" ht="12.75">
      <c r="A113" s="1">
        <v>422</v>
      </c>
      <c r="B113" s="1">
        <v>16</v>
      </c>
      <c r="C113" s="1">
        <v>52</v>
      </c>
      <c r="D113" s="1" t="s">
        <v>113</v>
      </c>
      <c r="E113" s="2">
        <f>F113/18.9</f>
        <v>3333.4920634920636</v>
      </c>
      <c r="F113" s="2">
        <v>63003</v>
      </c>
    </row>
    <row r="114" spans="1:6" ht="12.75">
      <c r="A114" s="1">
        <v>468</v>
      </c>
      <c r="B114" s="1">
        <v>18</v>
      </c>
      <c r="C114" s="1">
        <v>7</v>
      </c>
      <c r="D114" s="1" t="s">
        <v>114</v>
      </c>
      <c r="E114" s="2">
        <v>3318</v>
      </c>
      <c r="F114" s="2">
        <v>110256</v>
      </c>
    </row>
    <row r="115" spans="1:6" ht="12.75">
      <c r="A115" s="1">
        <v>90</v>
      </c>
      <c r="B115" s="1">
        <v>8</v>
      </c>
      <c r="C115" s="1">
        <v>83</v>
      </c>
      <c r="D115" s="1" t="s">
        <v>115</v>
      </c>
      <c r="E115" s="2">
        <v>3289</v>
      </c>
      <c r="F115" s="2">
        <v>52470</v>
      </c>
    </row>
    <row r="116" spans="1:6" ht="12.75">
      <c r="A116" s="1">
        <v>201</v>
      </c>
      <c r="B116" s="1">
        <v>12</v>
      </c>
      <c r="C116" s="1">
        <v>6</v>
      </c>
      <c r="D116" s="1" t="s">
        <v>116</v>
      </c>
      <c r="E116" s="2">
        <v>3265</v>
      </c>
      <c r="F116" s="2">
        <v>52269</v>
      </c>
    </row>
    <row r="117" spans="1:6" ht="12.75">
      <c r="A117" s="1">
        <v>75</v>
      </c>
      <c r="B117" s="1">
        <v>8</v>
      </c>
      <c r="C117" s="1">
        <v>58</v>
      </c>
      <c r="D117" s="1" t="s">
        <v>117</v>
      </c>
      <c r="E117" s="2">
        <v>3147</v>
      </c>
      <c r="F117" s="2">
        <v>74053</v>
      </c>
    </row>
    <row r="118" spans="1:6" ht="12.75">
      <c r="A118" s="1">
        <v>659</v>
      </c>
      <c r="B118" s="1">
        <v>22</v>
      </c>
      <c r="C118" s="1">
        <v>20</v>
      </c>
      <c r="D118" s="1" t="s">
        <v>118</v>
      </c>
      <c r="E118" s="2">
        <v>3146</v>
      </c>
      <c r="F118" s="2">
        <v>63300</v>
      </c>
    </row>
    <row r="119" spans="1:6" ht="12.75">
      <c r="A119" s="1">
        <v>388</v>
      </c>
      <c r="B119" s="1">
        <v>16</v>
      </c>
      <c r="C119" s="1">
        <v>18</v>
      </c>
      <c r="D119" s="1" t="s">
        <v>119</v>
      </c>
      <c r="E119" s="2">
        <v>3080</v>
      </c>
      <c r="F119" s="2">
        <v>49986</v>
      </c>
    </row>
    <row r="120" spans="1:6" ht="12.75">
      <c r="A120" s="1">
        <v>431</v>
      </c>
      <c r="B120" s="1">
        <v>16</v>
      </c>
      <c r="C120" s="1">
        <v>61</v>
      </c>
      <c r="D120" s="1" t="s">
        <v>120</v>
      </c>
      <c r="E120" s="2">
        <v>3031</v>
      </c>
      <c r="F120" s="2">
        <v>65871</v>
      </c>
    </row>
    <row r="121" spans="1:6" ht="12.75">
      <c r="A121" s="1">
        <v>218</v>
      </c>
      <c r="B121" s="1">
        <v>12</v>
      </c>
      <c r="C121" s="1">
        <v>25</v>
      </c>
      <c r="D121" s="1" t="s">
        <v>121</v>
      </c>
      <c r="E121" s="2">
        <v>3014</v>
      </c>
      <c r="F121" s="2">
        <v>40979</v>
      </c>
    </row>
    <row r="122" spans="1:6" ht="12.75">
      <c r="A122" s="1">
        <v>163</v>
      </c>
      <c r="B122" s="1">
        <v>10</v>
      </c>
      <c r="C122" s="1">
        <v>64</v>
      </c>
      <c r="D122" s="1" t="s">
        <v>122</v>
      </c>
      <c r="E122" s="2">
        <v>3000</v>
      </c>
      <c r="F122" s="2">
        <v>47276</v>
      </c>
    </row>
    <row r="123" spans="1:6" ht="12.75">
      <c r="A123" s="1">
        <v>260</v>
      </c>
      <c r="B123" s="1">
        <v>12</v>
      </c>
      <c r="C123" s="1">
        <v>68</v>
      </c>
      <c r="D123" s="1" t="s">
        <v>37</v>
      </c>
      <c r="E123" s="2">
        <v>2949</v>
      </c>
      <c r="F123" s="2">
        <v>43530</v>
      </c>
    </row>
    <row r="124" spans="1:6" ht="12.75">
      <c r="A124" s="1">
        <v>217</v>
      </c>
      <c r="B124" s="1">
        <v>12</v>
      </c>
      <c r="C124" s="1">
        <v>24</v>
      </c>
      <c r="D124" s="1" t="s">
        <v>123</v>
      </c>
      <c r="E124" s="2">
        <v>2879</v>
      </c>
      <c r="F124" s="2">
        <v>43793</v>
      </c>
    </row>
    <row r="125" spans="1:6" ht="12.75">
      <c r="A125" s="1">
        <v>37</v>
      </c>
      <c r="B125" s="1">
        <v>8</v>
      </c>
      <c r="C125" s="1">
        <v>20</v>
      </c>
      <c r="D125" s="1" t="s">
        <v>124</v>
      </c>
      <c r="E125" s="2">
        <v>2866</v>
      </c>
      <c r="F125" s="2">
        <v>54466</v>
      </c>
    </row>
    <row r="126" spans="1:6" ht="12.75">
      <c r="A126" s="1">
        <v>126</v>
      </c>
      <c r="B126" s="1">
        <v>10</v>
      </c>
      <c r="C126" s="1">
        <v>27</v>
      </c>
      <c r="D126" s="1" t="s">
        <v>125</v>
      </c>
      <c r="E126" s="2">
        <v>2863</v>
      </c>
      <c r="F126" s="2">
        <v>68038</v>
      </c>
    </row>
    <row r="127" spans="1:6" ht="12.75">
      <c r="A127" s="1">
        <v>50</v>
      </c>
      <c r="B127" s="1">
        <v>8</v>
      </c>
      <c r="C127" s="1">
        <v>33</v>
      </c>
      <c r="D127" s="1" t="s">
        <v>126</v>
      </c>
      <c r="E127" s="2">
        <v>2814</v>
      </c>
      <c r="F127" s="2">
        <v>46560</v>
      </c>
    </row>
    <row r="128" spans="1:6" ht="12.75">
      <c r="A128" s="1">
        <v>219</v>
      </c>
      <c r="B128" s="1">
        <v>12</v>
      </c>
      <c r="C128" s="1">
        <v>26</v>
      </c>
      <c r="D128" s="1" t="s">
        <v>127</v>
      </c>
      <c r="E128" s="2">
        <v>2810</v>
      </c>
      <c r="F128" s="2">
        <v>79012</v>
      </c>
    </row>
    <row r="129" spans="1:6" ht="12.75">
      <c r="A129" s="1">
        <v>406</v>
      </c>
      <c r="B129" s="1">
        <v>16</v>
      </c>
      <c r="C129" s="1">
        <v>36</v>
      </c>
      <c r="D129" s="1" t="s">
        <v>128</v>
      </c>
      <c r="E129" s="2">
        <v>2800</v>
      </c>
      <c r="F129" s="2">
        <v>39927</v>
      </c>
    </row>
    <row r="130" spans="1:6" ht="12.75">
      <c r="A130" s="1">
        <v>515</v>
      </c>
      <c r="B130" s="1">
        <v>18</v>
      </c>
      <c r="C130" s="1">
        <v>54</v>
      </c>
      <c r="D130" s="1" t="s">
        <v>129</v>
      </c>
      <c r="E130" s="2">
        <v>2799</v>
      </c>
      <c r="F130" s="2">
        <v>51531</v>
      </c>
    </row>
    <row r="131" spans="1:6" ht="12.75">
      <c r="A131" s="1">
        <v>109</v>
      </c>
      <c r="B131" s="1">
        <v>10</v>
      </c>
      <c r="C131" s="1">
        <v>10</v>
      </c>
      <c r="D131" s="1" t="s">
        <v>24</v>
      </c>
      <c r="E131" s="2">
        <v>2788</v>
      </c>
      <c r="F131" s="2">
        <v>48746</v>
      </c>
    </row>
    <row r="132" spans="1:6" ht="12.75">
      <c r="A132" s="1">
        <v>656</v>
      </c>
      <c r="B132" s="1">
        <v>22</v>
      </c>
      <c r="C132" s="1">
        <v>17</v>
      </c>
      <c r="D132" s="1" t="s">
        <v>130</v>
      </c>
      <c r="E132" s="2">
        <v>2784</v>
      </c>
      <c r="F132" s="2">
        <v>42220</v>
      </c>
    </row>
    <row r="133" spans="1:6" ht="12.75">
      <c r="A133" s="1">
        <v>591</v>
      </c>
      <c r="B133" s="1">
        <v>20</v>
      </c>
      <c r="C133" s="1">
        <v>35</v>
      </c>
      <c r="D133" s="1" t="s">
        <v>131</v>
      </c>
      <c r="E133" s="2">
        <v>2769</v>
      </c>
      <c r="F133" s="2">
        <v>49066</v>
      </c>
    </row>
    <row r="134" spans="1:6" ht="12.75">
      <c r="A134" s="1">
        <v>290</v>
      </c>
      <c r="B134" s="1">
        <v>14</v>
      </c>
      <c r="C134" s="1">
        <v>8</v>
      </c>
      <c r="D134" s="1" t="s">
        <v>132</v>
      </c>
      <c r="E134" s="2">
        <v>2766</v>
      </c>
      <c r="F134" s="2">
        <v>35298</v>
      </c>
    </row>
    <row r="135" spans="1:6" ht="12.75">
      <c r="A135" s="1">
        <v>454</v>
      </c>
      <c r="B135" s="1">
        <v>16</v>
      </c>
      <c r="C135" s="1">
        <v>86</v>
      </c>
      <c r="D135" s="1" t="s">
        <v>66</v>
      </c>
      <c r="E135" s="2">
        <v>2749</v>
      </c>
      <c r="F135" s="2">
        <v>42619</v>
      </c>
    </row>
    <row r="136" spans="1:6" ht="12.75">
      <c r="A136" s="1">
        <v>514</v>
      </c>
      <c r="B136" s="1">
        <v>18</v>
      </c>
      <c r="C136" s="1">
        <v>53</v>
      </c>
      <c r="D136" s="1" t="s">
        <v>133</v>
      </c>
      <c r="E136" s="2">
        <v>2719</v>
      </c>
      <c r="F136" s="2">
        <v>48532</v>
      </c>
    </row>
    <row r="137" spans="1:6" ht="12.75">
      <c r="A137" s="1">
        <v>472</v>
      </c>
      <c r="B137" s="1">
        <v>18</v>
      </c>
      <c r="C137" s="1">
        <v>11</v>
      </c>
      <c r="D137" s="1" t="s">
        <v>134</v>
      </c>
      <c r="E137" s="2">
        <v>2650</v>
      </c>
      <c r="F137" s="2">
        <v>33879</v>
      </c>
    </row>
    <row r="138" spans="1:6" ht="12.75">
      <c r="A138" s="1">
        <v>200</v>
      </c>
      <c r="B138" s="1">
        <v>12</v>
      </c>
      <c r="C138" s="1">
        <v>5</v>
      </c>
      <c r="D138" s="1" t="s">
        <v>135</v>
      </c>
      <c r="E138" s="2">
        <v>2644</v>
      </c>
      <c r="F138" s="2">
        <v>52586</v>
      </c>
    </row>
    <row r="139" spans="1:6" ht="12.75">
      <c r="A139" s="1">
        <v>390</v>
      </c>
      <c r="B139" s="1">
        <v>16</v>
      </c>
      <c r="C139" s="1">
        <v>20</v>
      </c>
      <c r="D139" s="1" t="s">
        <v>136</v>
      </c>
      <c r="E139" s="2">
        <v>2638</v>
      </c>
      <c r="F139" s="2">
        <v>50404</v>
      </c>
    </row>
    <row r="140" spans="1:6" ht="12.75">
      <c r="A140" s="1">
        <v>148</v>
      </c>
      <c r="B140" s="1">
        <v>10</v>
      </c>
      <c r="C140" s="1">
        <v>49</v>
      </c>
      <c r="D140" s="1" t="s">
        <v>137</v>
      </c>
      <c r="E140" s="2">
        <v>2604</v>
      </c>
      <c r="F140" s="2">
        <v>41593</v>
      </c>
    </row>
    <row r="141" spans="1:6" ht="12.75">
      <c r="A141" s="1">
        <v>500</v>
      </c>
      <c r="B141" s="1">
        <v>18</v>
      </c>
      <c r="C141" s="1">
        <v>39</v>
      </c>
      <c r="D141" s="1" t="s">
        <v>138</v>
      </c>
      <c r="E141" s="2">
        <v>2600</v>
      </c>
      <c r="F141" s="2">
        <v>41579</v>
      </c>
    </row>
    <row r="142" spans="1:6" ht="12.75">
      <c r="A142" s="1">
        <v>107</v>
      </c>
      <c r="B142" s="1">
        <v>10</v>
      </c>
      <c r="C142" s="1">
        <v>8</v>
      </c>
      <c r="D142" s="1" t="s">
        <v>24</v>
      </c>
      <c r="E142" s="2">
        <v>2590</v>
      </c>
      <c r="F142" s="2">
        <v>41195</v>
      </c>
    </row>
    <row r="143" spans="1:6" ht="12.75">
      <c r="A143" s="1">
        <v>400</v>
      </c>
      <c r="B143" s="1">
        <v>16</v>
      </c>
      <c r="C143" s="1">
        <v>30</v>
      </c>
      <c r="D143" s="1" t="s">
        <v>139</v>
      </c>
      <c r="E143" s="2">
        <v>2585</v>
      </c>
      <c r="F143" s="2">
        <v>37285</v>
      </c>
    </row>
    <row r="144" spans="1:6" ht="12.75">
      <c r="A144" s="1">
        <v>142</v>
      </c>
      <c r="B144" s="1">
        <v>10</v>
      </c>
      <c r="C144" s="1">
        <v>43</v>
      </c>
      <c r="D144" s="1" t="s">
        <v>140</v>
      </c>
      <c r="E144" s="2">
        <v>2583</v>
      </c>
      <c r="F144" s="2">
        <v>69837</v>
      </c>
    </row>
    <row r="145" spans="1:6" ht="12.75">
      <c r="A145" s="1">
        <v>278</v>
      </c>
      <c r="B145" s="1">
        <v>12</v>
      </c>
      <c r="C145" s="1">
        <v>86</v>
      </c>
      <c r="D145" s="1" t="s">
        <v>141</v>
      </c>
      <c r="E145" s="2">
        <v>2571</v>
      </c>
      <c r="F145" s="2">
        <v>58282</v>
      </c>
    </row>
    <row r="146" spans="1:6" ht="12.75">
      <c r="A146" s="1">
        <v>410</v>
      </c>
      <c r="B146" s="1">
        <v>16</v>
      </c>
      <c r="C146" s="1">
        <v>40</v>
      </c>
      <c r="D146" s="1" t="s">
        <v>142</v>
      </c>
      <c r="E146" s="2">
        <v>2520</v>
      </c>
      <c r="F146" s="2">
        <v>42468</v>
      </c>
    </row>
    <row r="147" spans="1:6" ht="12.75">
      <c r="A147" s="1">
        <v>606</v>
      </c>
      <c r="B147" s="1">
        <v>20</v>
      </c>
      <c r="C147" s="1">
        <v>56</v>
      </c>
      <c r="D147" s="1" t="s">
        <v>53</v>
      </c>
      <c r="E147" s="2">
        <v>2511</v>
      </c>
      <c r="F147" s="2">
        <v>38572</v>
      </c>
    </row>
    <row r="148" spans="1:6" ht="12.75">
      <c r="A148" s="1">
        <v>168</v>
      </c>
      <c r="B148" s="1">
        <v>10</v>
      </c>
      <c r="C148" s="1">
        <v>69</v>
      </c>
      <c r="D148" s="1" t="s">
        <v>143</v>
      </c>
      <c r="E148" s="2">
        <v>2497</v>
      </c>
      <c r="F148" s="2">
        <v>50575</v>
      </c>
    </row>
    <row r="149" spans="1:6" ht="12.75">
      <c r="A149" s="1">
        <v>176</v>
      </c>
      <c r="B149" s="1">
        <v>10</v>
      </c>
      <c r="C149" s="1">
        <v>77</v>
      </c>
      <c r="D149" s="1" t="s">
        <v>144</v>
      </c>
      <c r="E149" s="2">
        <v>2489</v>
      </c>
      <c r="F149" s="2">
        <v>46689</v>
      </c>
    </row>
    <row r="150" spans="1:6" ht="12.75">
      <c r="A150" s="1">
        <v>440</v>
      </c>
      <c r="B150" s="1">
        <v>16</v>
      </c>
      <c r="C150" s="1">
        <v>72</v>
      </c>
      <c r="D150" s="1" t="s">
        <v>145</v>
      </c>
      <c r="E150" s="2">
        <v>2478</v>
      </c>
      <c r="F150" s="2">
        <v>74675</v>
      </c>
    </row>
    <row r="151" spans="1:6" ht="12.75">
      <c r="A151" s="1">
        <v>318</v>
      </c>
      <c r="B151" s="1">
        <v>14</v>
      </c>
      <c r="C151" s="1">
        <v>38</v>
      </c>
      <c r="D151" s="1" t="s">
        <v>146</v>
      </c>
      <c r="E151" s="2">
        <v>2428</v>
      </c>
      <c r="F151" s="2">
        <v>45703</v>
      </c>
    </row>
    <row r="152" spans="1:6" ht="12.75">
      <c r="A152" s="1">
        <v>387</v>
      </c>
      <c r="B152" s="1">
        <v>16</v>
      </c>
      <c r="C152" s="1">
        <v>17</v>
      </c>
      <c r="D152" s="1" t="s">
        <v>147</v>
      </c>
      <c r="E152" s="2">
        <v>2420</v>
      </c>
      <c r="F152" s="2">
        <v>43451</v>
      </c>
    </row>
    <row r="153" spans="1:6" ht="12.75">
      <c r="A153" s="1">
        <v>378</v>
      </c>
      <c r="B153" s="1">
        <v>16</v>
      </c>
      <c r="C153" s="1">
        <v>8</v>
      </c>
      <c r="D153" s="1" t="s">
        <v>148</v>
      </c>
      <c r="E153" s="2">
        <v>2393</v>
      </c>
      <c r="F153" s="2">
        <v>31906</v>
      </c>
    </row>
    <row r="154" spans="1:6" ht="12.75">
      <c r="A154" s="1">
        <v>474</v>
      </c>
      <c r="B154" s="1">
        <v>18</v>
      </c>
      <c r="C154" s="1">
        <v>13</v>
      </c>
      <c r="D154" s="1" t="s">
        <v>149</v>
      </c>
      <c r="E154" s="2">
        <v>2362</v>
      </c>
      <c r="F154" s="2">
        <v>34031</v>
      </c>
    </row>
    <row r="155" spans="1:6" ht="12.75">
      <c r="A155" s="1">
        <v>134</v>
      </c>
      <c r="B155" s="1">
        <v>10</v>
      </c>
      <c r="C155" s="1">
        <v>35</v>
      </c>
      <c r="D155" s="1" t="s">
        <v>150</v>
      </c>
      <c r="E155" s="2">
        <v>2352</v>
      </c>
      <c r="F155" s="2">
        <v>42470</v>
      </c>
    </row>
    <row r="156" spans="1:6" ht="12.75">
      <c r="A156" s="1">
        <v>161</v>
      </c>
      <c r="B156" s="1">
        <v>10</v>
      </c>
      <c r="C156" s="1">
        <v>62</v>
      </c>
      <c r="D156" s="1" t="s">
        <v>151</v>
      </c>
      <c r="E156" s="2">
        <v>2333</v>
      </c>
      <c r="F156" s="2">
        <v>56871</v>
      </c>
    </row>
    <row r="157" spans="1:6" ht="12.75">
      <c r="A157" s="1">
        <v>456</v>
      </c>
      <c r="B157" s="1">
        <v>16</v>
      </c>
      <c r="C157" s="1">
        <v>88</v>
      </c>
      <c r="D157" s="1" t="s">
        <v>66</v>
      </c>
      <c r="E157" s="2">
        <v>2330</v>
      </c>
      <c r="F157" s="2">
        <v>32638</v>
      </c>
    </row>
    <row r="158" spans="1:6" ht="12.75">
      <c r="A158" s="1">
        <v>312</v>
      </c>
      <c r="B158" s="1">
        <v>14</v>
      </c>
      <c r="C158" s="1">
        <v>30</v>
      </c>
      <c r="D158" s="1" t="s">
        <v>152</v>
      </c>
      <c r="E158" s="2">
        <v>2288</v>
      </c>
      <c r="F158" s="2">
        <v>42703</v>
      </c>
    </row>
    <row r="159" spans="1:6" ht="12.75">
      <c r="A159" s="1">
        <v>24</v>
      </c>
      <c r="B159" s="1">
        <v>8</v>
      </c>
      <c r="C159" s="1">
        <v>7</v>
      </c>
      <c r="D159" s="1" t="s">
        <v>153</v>
      </c>
      <c r="E159" s="2">
        <v>2277</v>
      </c>
      <c r="F159" s="2">
        <v>34500</v>
      </c>
    </row>
    <row r="160" spans="1:6" ht="12.75">
      <c r="A160" s="1">
        <v>79</v>
      </c>
      <c r="B160" s="1">
        <v>8</v>
      </c>
      <c r="C160" s="1">
        <v>62</v>
      </c>
      <c r="D160" s="1" t="s">
        <v>154</v>
      </c>
      <c r="E160" s="2">
        <v>2276</v>
      </c>
      <c r="F160" s="2">
        <v>36263</v>
      </c>
    </row>
    <row r="161" spans="1:6" ht="12.75">
      <c r="A161" s="1">
        <v>122</v>
      </c>
      <c r="B161" s="1">
        <v>10</v>
      </c>
      <c r="C161" s="1">
        <v>23</v>
      </c>
      <c r="D161" s="1" t="s">
        <v>155</v>
      </c>
      <c r="E161" s="2">
        <v>2250</v>
      </c>
      <c r="F161" s="2">
        <v>37752</v>
      </c>
    </row>
    <row r="162" spans="1:6" ht="12.75">
      <c r="A162" s="1">
        <v>262</v>
      </c>
      <c r="B162" s="1">
        <v>12</v>
      </c>
      <c r="C162" s="1">
        <v>70</v>
      </c>
      <c r="D162" s="1" t="s">
        <v>37</v>
      </c>
      <c r="E162" s="2">
        <v>2238</v>
      </c>
      <c r="F162" s="2">
        <v>46433</v>
      </c>
    </row>
    <row r="163" spans="1:6" ht="12.75">
      <c r="A163" s="1">
        <v>473</v>
      </c>
      <c r="B163" s="1">
        <v>18</v>
      </c>
      <c r="C163" s="1">
        <v>12</v>
      </c>
      <c r="D163" s="1" t="s">
        <v>156</v>
      </c>
      <c r="E163" s="2">
        <v>2223</v>
      </c>
      <c r="F163" s="2">
        <v>36885</v>
      </c>
    </row>
    <row r="164" spans="1:6" ht="12.75">
      <c r="A164" s="1">
        <v>630</v>
      </c>
      <c r="B164" s="1">
        <v>20</v>
      </c>
      <c r="C164" s="1">
        <v>80</v>
      </c>
      <c r="D164" s="1" t="s">
        <v>157</v>
      </c>
      <c r="E164" s="2">
        <v>2218</v>
      </c>
      <c r="F164" s="2">
        <v>49190</v>
      </c>
    </row>
    <row r="165" spans="1:6" ht="12.75">
      <c r="A165" s="1">
        <v>169</v>
      </c>
      <c r="B165" s="1">
        <v>10</v>
      </c>
      <c r="C165" s="1">
        <v>70</v>
      </c>
      <c r="D165" s="1" t="s">
        <v>158</v>
      </c>
      <c r="E165" s="2">
        <v>2214</v>
      </c>
      <c r="F165" s="2">
        <v>44240</v>
      </c>
    </row>
    <row r="166" spans="1:6" ht="12.75">
      <c r="A166" s="1">
        <v>512</v>
      </c>
      <c r="B166" s="1">
        <v>18</v>
      </c>
      <c r="C166" s="1">
        <v>51</v>
      </c>
      <c r="D166" s="1" t="s">
        <v>159</v>
      </c>
      <c r="E166" s="2">
        <v>2210</v>
      </c>
      <c r="F166" s="2">
        <v>37497</v>
      </c>
    </row>
    <row r="167" spans="1:6" ht="12.75">
      <c r="A167" s="1">
        <v>418</v>
      </c>
      <c r="B167" s="1">
        <v>16</v>
      </c>
      <c r="C167" s="1">
        <v>48</v>
      </c>
      <c r="D167" s="1" t="s">
        <v>160</v>
      </c>
      <c r="E167" s="2">
        <v>2207</v>
      </c>
      <c r="F167" s="2">
        <v>37196</v>
      </c>
    </row>
    <row r="168" spans="1:6" ht="12.75">
      <c r="A168" s="1">
        <v>376</v>
      </c>
      <c r="B168" s="1">
        <v>16</v>
      </c>
      <c r="C168" s="1">
        <v>6</v>
      </c>
      <c r="D168" s="1" t="s">
        <v>161</v>
      </c>
      <c r="E168" s="2">
        <v>2184</v>
      </c>
      <c r="F168" s="2">
        <v>38259</v>
      </c>
    </row>
    <row r="169" spans="1:6" ht="12.75">
      <c r="A169" s="1">
        <v>76</v>
      </c>
      <c r="B169" s="1">
        <v>8</v>
      </c>
      <c r="C169" s="1">
        <v>59</v>
      </c>
      <c r="D169" s="1" t="s">
        <v>162</v>
      </c>
      <c r="E169" s="2">
        <v>2177</v>
      </c>
      <c r="F169" s="2">
        <v>42472</v>
      </c>
    </row>
    <row r="170" spans="1:6" ht="12.75">
      <c r="A170" s="1">
        <v>59</v>
      </c>
      <c r="B170" s="1">
        <v>8</v>
      </c>
      <c r="C170" s="1">
        <v>42</v>
      </c>
      <c r="D170" s="1" t="s">
        <v>163</v>
      </c>
      <c r="E170" s="2">
        <v>2169</v>
      </c>
      <c r="F170" s="2">
        <v>41516</v>
      </c>
    </row>
    <row r="171" spans="1:6" ht="12.75">
      <c r="A171" s="1">
        <v>268</v>
      </c>
      <c r="B171" s="1">
        <v>12</v>
      </c>
      <c r="C171" s="1">
        <v>76</v>
      </c>
      <c r="D171" s="1" t="s">
        <v>37</v>
      </c>
      <c r="E171" s="2">
        <v>2160</v>
      </c>
      <c r="F171" s="2">
        <v>39829</v>
      </c>
    </row>
    <row r="172" spans="1:6" ht="12.75">
      <c r="A172" s="1">
        <v>477</v>
      </c>
      <c r="B172" s="1">
        <v>18</v>
      </c>
      <c r="C172" s="1">
        <v>16</v>
      </c>
      <c r="D172" s="1" t="s">
        <v>164</v>
      </c>
      <c r="E172" s="2">
        <v>2138</v>
      </c>
      <c r="F172" s="2">
        <v>57264</v>
      </c>
    </row>
    <row r="173" spans="1:6" ht="12.75">
      <c r="A173" s="1">
        <v>428</v>
      </c>
      <c r="B173" s="1">
        <v>16</v>
      </c>
      <c r="C173" s="1">
        <v>58</v>
      </c>
      <c r="D173" s="1" t="s">
        <v>165</v>
      </c>
      <c r="E173" s="2">
        <v>2132</v>
      </c>
      <c r="F173" s="2">
        <v>55125</v>
      </c>
    </row>
    <row r="174" spans="1:6" ht="12.75">
      <c r="A174" s="1">
        <v>471</v>
      </c>
      <c r="B174" s="1">
        <v>18</v>
      </c>
      <c r="C174" s="1">
        <v>10</v>
      </c>
      <c r="D174" s="1" t="s">
        <v>134</v>
      </c>
      <c r="E174" s="2">
        <v>2117</v>
      </c>
      <c r="F174" s="2">
        <v>32366</v>
      </c>
    </row>
    <row r="175" spans="1:6" ht="12.75">
      <c r="A175" s="1">
        <v>112</v>
      </c>
      <c r="B175" s="1">
        <v>10</v>
      </c>
      <c r="C175" s="1">
        <v>13</v>
      </c>
      <c r="D175" s="1" t="s">
        <v>24</v>
      </c>
      <c r="E175" s="2">
        <f>F175/18.9</f>
        <v>2110.15873015873</v>
      </c>
      <c r="F175" s="2">
        <v>39882</v>
      </c>
    </row>
    <row r="176" spans="1:6" ht="12.75">
      <c r="A176" s="1">
        <v>136</v>
      </c>
      <c r="B176" s="1">
        <v>10</v>
      </c>
      <c r="C176" s="1">
        <v>37</v>
      </c>
      <c r="D176" s="1" t="s">
        <v>30</v>
      </c>
      <c r="E176" s="2">
        <v>2100</v>
      </c>
      <c r="F176" s="2">
        <v>40887</v>
      </c>
    </row>
    <row r="177" spans="1:6" ht="12.75">
      <c r="A177" s="1">
        <v>379</v>
      </c>
      <c r="B177" s="1">
        <v>16</v>
      </c>
      <c r="C177" s="1">
        <v>9</v>
      </c>
      <c r="D177" s="1" t="s">
        <v>166</v>
      </c>
      <c r="E177" s="2">
        <v>2094</v>
      </c>
      <c r="F177" s="2">
        <v>49671</v>
      </c>
    </row>
    <row r="178" spans="1:6" ht="12.75">
      <c r="A178" s="1">
        <v>315</v>
      </c>
      <c r="B178" s="1">
        <v>14</v>
      </c>
      <c r="C178" s="1">
        <v>35</v>
      </c>
      <c r="D178" s="1" t="s">
        <v>167</v>
      </c>
      <c r="E178" s="2">
        <v>2093</v>
      </c>
      <c r="F178" s="2">
        <v>34229</v>
      </c>
    </row>
    <row r="179" spans="1:6" ht="12.75">
      <c r="A179" s="1">
        <v>300</v>
      </c>
      <c r="B179" s="1">
        <v>14</v>
      </c>
      <c r="C179" s="1">
        <v>18</v>
      </c>
      <c r="D179" s="1" t="s">
        <v>168</v>
      </c>
      <c r="E179" s="2">
        <v>2091</v>
      </c>
      <c r="F179" s="2">
        <v>37213</v>
      </c>
    </row>
    <row r="180" spans="1:6" ht="12.75">
      <c r="A180" s="1">
        <v>542</v>
      </c>
      <c r="B180" s="1">
        <v>18</v>
      </c>
      <c r="C180" s="1">
        <v>81</v>
      </c>
      <c r="D180" s="1" t="s">
        <v>169</v>
      </c>
      <c r="E180" s="2">
        <v>2089</v>
      </c>
      <c r="F180" s="2">
        <v>47950</v>
      </c>
    </row>
    <row r="181" spans="1:6" ht="12.75">
      <c r="A181" s="1">
        <v>180</v>
      </c>
      <c r="B181" s="1">
        <v>10</v>
      </c>
      <c r="C181" s="1">
        <v>81</v>
      </c>
      <c r="D181" s="1" t="s">
        <v>170</v>
      </c>
      <c r="E181" s="2">
        <v>2088</v>
      </c>
      <c r="F181" s="2">
        <v>35685</v>
      </c>
    </row>
    <row r="182" spans="1:6" ht="12.75">
      <c r="A182" s="1">
        <v>519</v>
      </c>
      <c r="B182" s="1">
        <v>18</v>
      </c>
      <c r="C182" s="1">
        <v>58</v>
      </c>
      <c r="D182" s="1" t="s">
        <v>171</v>
      </c>
      <c r="E182" s="2">
        <v>2086</v>
      </c>
      <c r="F182" s="2">
        <v>30204</v>
      </c>
    </row>
    <row r="183" spans="1:6" ht="12.75">
      <c r="A183" s="1">
        <v>640</v>
      </c>
      <c r="B183" s="1">
        <v>20</v>
      </c>
      <c r="C183" s="1">
        <v>90</v>
      </c>
      <c r="D183" s="1" t="s">
        <v>172</v>
      </c>
      <c r="E183" s="2">
        <v>2068</v>
      </c>
      <c r="F183" s="2">
        <v>58050</v>
      </c>
    </row>
    <row r="184" spans="1:6" ht="12.75">
      <c r="A184" s="1">
        <v>303</v>
      </c>
      <c r="B184" s="1">
        <v>14</v>
      </c>
      <c r="C184" s="1">
        <v>21</v>
      </c>
      <c r="D184" s="1" t="s">
        <v>173</v>
      </c>
      <c r="E184" s="2">
        <v>2032</v>
      </c>
      <c r="F184" s="2">
        <v>32933</v>
      </c>
    </row>
    <row r="185" spans="1:6" ht="12.75">
      <c r="A185" s="1">
        <v>146</v>
      </c>
      <c r="B185" s="1">
        <v>10</v>
      </c>
      <c r="C185" s="1">
        <v>47</v>
      </c>
      <c r="D185" s="1" t="s">
        <v>174</v>
      </c>
      <c r="E185" s="2">
        <v>2026</v>
      </c>
      <c r="F185" s="2">
        <v>38437</v>
      </c>
    </row>
    <row r="186" spans="1:6" ht="12.75">
      <c r="A186" s="1">
        <v>87</v>
      </c>
      <c r="B186" s="1">
        <v>8</v>
      </c>
      <c r="C186" s="1">
        <v>80</v>
      </c>
      <c r="D186" s="1" t="s">
        <v>175</v>
      </c>
      <c r="E186" s="2">
        <v>2013</v>
      </c>
      <c r="F186" s="2">
        <v>42402</v>
      </c>
    </row>
    <row r="187" spans="1:6" ht="12.75">
      <c r="A187" s="1">
        <v>543</v>
      </c>
      <c r="B187" s="1">
        <v>18</v>
      </c>
      <c r="C187" s="1">
        <v>82</v>
      </c>
      <c r="D187" s="1" t="s">
        <v>176</v>
      </c>
      <c r="E187" s="2">
        <v>2004</v>
      </c>
      <c r="F187" s="2">
        <v>33629</v>
      </c>
    </row>
    <row r="188" spans="1:6" ht="12.75">
      <c r="A188" s="1">
        <v>480</v>
      </c>
      <c r="B188" s="1">
        <v>18</v>
      </c>
      <c r="C188" s="1">
        <v>19</v>
      </c>
      <c r="D188" s="1" t="s">
        <v>177</v>
      </c>
      <c r="E188" s="2">
        <v>2004</v>
      </c>
      <c r="F188" s="2">
        <v>31384</v>
      </c>
    </row>
    <row r="189" spans="1:6" ht="12.75">
      <c r="A189" s="1">
        <v>294</v>
      </c>
      <c r="B189" s="1">
        <v>14</v>
      </c>
      <c r="C189" s="1">
        <v>12</v>
      </c>
      <c r="D189" s="1" t="s">
        <v>178</v>
      </c>
      <c r="E189" s="2">
        <v>1948</v>
      </c>
      <c r="F189" s="2">
        <v>54769</v>
      </c>
    </row>
    <row r="190" spans="1:6" ht="12.75">
      <c r="A190" s="1">
        <v>573</v>
      </c>
      <c r="B190" s="1">
        <v>20</v>
      </c>
      <c r="C190" s="1">
        <v>17</v>
      </c>
      <c r="D190" s="1" t="s">
        <v>179</v>
      </c>
      <c r="E190" s="2">
        <v>1942</v>
      </c>
      <c r="F190" s="2">
        <v>39808</v>
      </c>
    </row>
    <row r="191" spans="1:6" ht="12.75">
      <c r="A191" s="1">
        <v>443</v>
      </c>
      <c r="B191" s="1">
        <v>16</v>
      </c>
      <c r="C191" s="1">
        <v>75</v>
      </c>
      <c r="D191" s="1" t="s">
        <v>180</v>
      </c>
      <c r="E191" s="2">
        <v>1935</v>
      </c>
      <c r="F191" s="2">
        <v>41985</v>
      </c>
    </row>
    <row r="192" spans="1:6" ht="12.75">
      <c r="A192" s="1">
        <v>645</v>
      </c>
      <c r="B192" s="1">
        <v>22</v>
      </c>
      <c r="C192" s="1">
        <v>5</v>
      </c>
      <c r="D192" s="1" t="s">
        <v>181</v>
      </c>
      <c r="E192" s="2">
        <v>1928</v>
      </c>
      <c r="F192" s="2">
        <v>34135</v>
      </c>
    </row>
    <row r="193" spans="1:6" ht="12.75">
      <c r="A193" s="1">
        <v>529</v>
      </c>
      <c r="B193" s="1">
        <v>18</v>
      </c>
      <c r="C193" s="1">
        <v>68</v>
      </c>
      <c r="D193" s="1" t="s">
        <v>182</v>
      </c>
      <c r="E193" s="2">
        <v>1921</v>
      </c>
      <c r="F193" s="2">
        <v>38228</v>
      </c>
    </row>
    <row r="194" spans="1:6" ht="12.75">
      <c r="A194" s="1">
        <v>174</v>
      </c>
      <c r="B194" s="1">
        <v>10</v>
      </c>
      <c r="C194" s="1">
        <v>75</v>
      </c>
      <c r="D194" s="1" t="s">
        <v>183</v>
      </c>
      <c r="E194" s="2">
        <v>1918</v>
      </c>
      <c r="F194" s="2">
        <v>34181</v>
      </c>
    </row>
    <row r="195" spans="1:6" ht="12.75">
      <c r="A195" s="1">
        <v>646</v>
      </c>
      <c r="B195" s="1">
        <v>22</v>
      </c>
      <c r="C195" s="1">
        <v>6</v>
      </c>
      <c r="D195" s="1" t="s">
        <v>184</v>
      </c>
      <c r="E195" s="2">
        <v>1897</v>
      </c>
      <c r="F195" s="2">
        <v>44986</v>
      </c>
    </row>
    <row r="196" spans="1:6" ht="12.75">
      <c r="A196" s="1">
        <v>551</v>
      </c>
      <c r="B196" s="1">
        <v>18</v>
      </c>
      <c r="C196" s="1">
        <v>90</v>
      </c>
      <c r="D196" s="1" t="s">
        <v>185</v>
      </c>
      <c r="E196" s="2">
        <v>1885</v>
      </c>
      <c r="F196" s="2">
        <v>33926</v>
      </c>
    </row>
    <row r="197" spans="1:6" ht="12.75">
      <c r="A197" s="1">
        <v>68</v>
      </c>
      <c r="B197" s="1">
        <v>8</v>
      </c>
      <c r="C197" s="1">
        <v>51</v>
      </c>
      <c r="D197" s="1" t="s">
        <v>186</v>
      </c>
      <c r="E197" s="2">
        <v>1880</v>
      </c>
      <c r="F197" s="2">
        <v>52536</v>
      </c>
    </row>
    <row r="198" spans="1:6" ht="12.75">
      <c r="A198" s="1">
        <v>594</v>
      </c>
      <c r="B198" s="1">
        <v>20</v>
      </c>
      <c r="C198" s="1">
        <v>44</v>
      </c>
      <c r="D198" s="1" t="s">
        <v>187</v>
      </c>
      <c r="E198" s="2">
        <v>1878</v>
      </c>
      <c r="F198" s="2">
        <v>34981</v>
      </c>
    </row>
    <row r="199" spans="1:6" ht="12.75">
      <c r="A199" s="1">
        <v>160</v>
      </c>
      <c r="B199" s="1">
        <v>10</v>
      </c>
      <c r="C199" s="1">
        <v>61</v>
      </c>
      <c r="D199" s="1" t="s">
        <v>188</v>
      </c>
      <c r="E199" s="2">
        <v>1868</v>
      </c>
      <c r="F199" s="2">
        <v>36307</v>
      </c>
    </row>
    <row r="200" spans="1:6" ht="12.75">
      <c r="A200" s="1">
        <v>102</v>
      </c>
      <c r="B200" s="1">
        <v>10</v>
      </c>
      <c r="C200" s="1">
        <v>1</v>
      </c>
      <c r="D200" s="1" t="s">
        <v>24</v>
      </c>
      <c r="E200" s="2">
        <v>1855</v>
      </c>
      <c r="F200" s="2">
        <v>30131</v>
      </c>
    </row>
    <row r="201" spans="1:6" ht="12.75">
      <c r="A201" s="1">
        <v>445</v>
      </c>
      <c r="B201" s="1">
        <v>16</v>
      </c>
      <c r="C201" s="1">
        <v>77</v>
      </c>
      <c r="D201" s="1" t="s">
        <v>189</v>
      </c>
      <c r="E201" s="2">
        <v>1818</v>
      </c>
      <c r="F201" s="2">
        <v>41615</v>
      </c>
    </row>
    <row r="202" spans="1:6" ht="12.75">
      <c r="A202" s="1">
        <v>27</v>
      </c>
      <c r="B202" s="1">
        <v>8</v>
      </c>
      <c r="C202" s="1">
        <v>10</v>
      </c>
      <c r="D202" s="1" t="s">
        <v>190</v>
      </c>
      <c r="E202" s="2">
        <v>1816</v>
      </c>
      <c r="F202" s="2">
        <v>34564</v>
      </c>
    </row>
    <row r="203" spans="1:6" ht="12.75">
      <c r="A203" s="1">
        <v>584</v>
      </c>
      <c r="B203" s="1">
        <v>20</v>
      </c>
      <c r="C203" s="1">
        <v>28</v>
      </c>
      <c r="D203" s="1" t="s">
        <v>191</v>
      </c>
      <c r="E203" s="2">
        <v>1809</v>
      </c>
      <c r="F203" s="2">
        <v>133028</v>
      </c>
    </row>
    <row r="204" spans="1:6" ht="12.75">
      <c r="A204" s="1">
        <v>615</v>
      </c>
      <c r="B204" s="1">
        <v>20</v>
      </c>
      <c r="C204" s="1">
        <v>65</v>
      </c>
      <c r="D204" s="1" t="s">
        <v>192</v>
      </c>
      <c r="E204" s="2">
        <v>1804</v>
      </c>
      <c r="F204" s="2">
        <v>35857</v>
      </c>
    </row>
    <row r="205" spans="1:6" ht="12.75">
      <c r="A205" s="1">
        <v>36</v>
      </c>
      <c r="B205" s="1">
        <v>8</v>
      </c>
      <c r="C205" s="1">
        <v>19</v>
      </c>
      <c r="D205" s="1" t="s">
        <v>193</v>
      </c>
      <c r="E205" s="2">
        <v>1804</v>
      </c>
      <c r="F205" s="2">
        <v>30554</v>
      </c>
    </row>
    <row r="206" spans="1:6" ht="12.75">
      <c r="A206" s="1">
        <v>194</v>
      </c>
      <c r="B206" s="1">
        <v>10</v>
      </c>
      <c r="C206" s="1">
        <v>95</v>
      </c>
      <c r="D206" s="1" t="s">
        <v>194</v>
      </c>
      <c r="E206" s="2">
        <v>1801</v>
      </c>
      <c r="F206" s="2">
        <v>36322</v>
      </c>
    </row>
    <row r="207" spans="1:6" ht="12.75">
      <c r="A207" s="1">
        <v>206</v>
      </c>
      <c r="B207" s="1">
        <v>12</v>
      </c>
      <c r="C207" s="1">
        <v>11</v>
      </c>
      <c r="D207" s="1" t="s">
        <v>195</v>
      </c>
      <c r="E207" s="2">
        <v>1782</v>
      </c>
      <c r="F207" s="2">
        <v>34044</v>
      </c>
    </row>
    <row r="208" spans="1:6" ht="12.75">
      <c r="A208" s="1">
        <v>628</v>
      </c>
      <c r="B208" s="1">
        <v>20</v>
      </c>
      <c r="C208" s="1">
        <v>78</v>
      </c>
      <c r="D208" s="1" t="s">
        <v>196</v>
      </c>
      <c r="E208" s="2">
        <v>1753</v>
      </c>
      <c r="F208" s="2">
        <v>32649</v>
      </c>
    </row>
    <row r="209" spans="1:6" ht="12.75">
      <c r="A209" s="1">
        <v>368</v>
      </c>
      <c r="B209" s="1">
        <v>14</v>
      </c>
      <c r="C209" s="1">
        <v>93</v>
      </c>
      <c r="D209" s="1" t="s">
        <v>197</v>
      </c>
      <c r="E209" s="2">
        <v>1715</v>
      </c>
      <c r="F209" s="2">
        <v>30956</v>
      </c>
    </row>
    <row r="210" spans="1:6" ht="12.75">
      <c r="A210" s="1">
        <v>550</v>
      </c>
      <c r="B210" s="1">
        <v>18</v>
      </c>
      <c r="C210" s="1">
        <v>89</v>
      </c>
      <c r="D210" s="1" t="s">
        <v>198</v>
      </c>
      <c r="E210" s="2">
        <v>1714</v>
      </c>
      <c r="F210" s="2">
        <v>33766</v>
      </c>
    </row>
    <row r="211" spans="1:6" ht="12.75">
      <c r="A211" s="1">
        <v>249</v>
      </c>
      <c r="B211" s="1">
        <v>12</v>
      </c>
      <c r="C211" s="1">
        <v>57</v>
      </c>
      <c r="D211" s="1" t="s">
        <v>199</v>
      </c>
      <c r="E211" s="2">
        <v>1700</v>
      </c>
      <c r="F211" s="2">
        <v>41573</v>
      </c>
    </row>
    <row r="212" spans="1:6" ht="12.75">
      <c r="A212" s="1">
        <v>270</v>
      </c>
      <c r="B212" s="1">
        <v>12</v>
      </c>
      <c r="C212" s="1">
        <v>78</v>
      </c>
      <c r="D212" s="1" t="s">
        <v>37</v>
      </c>
      <c r="E212" s="2">
        <v>1698</v>
      </c>
      <c r="F212" s="2">
        <v>38963</v>
      </c>
    </row>
    <row r="213" spans="1:6" ht="12.75">
      <c r="A213" s="1">
        <v>13</v>
      </c>
      <c r="B213" s="1">
        <v>6</v>
      </c>
      <c r="C213" s="1">
        <v>66</v>
      </c>
      <c r="D213" s="1" t="s">
        <v>200</v>
      </c>
      <c r="E213" s="2">
        <v>1678</v>
      </c>
      <c r="F213" s="2">
        <v>30557</v>
      </c>
    </row>
    <row r="214" spans="1:6" ht="12.75">
      <c r="A214" s="1">
        <v>7</v>
      </c>
      <c r="B214" s="1">
        <v>4</v>
      </c>
      <c r="C214" s="1">
        <v>7</v>
      </c>
      <c r="D214" s="1" t="s">
        <v>201</v>
      </c>
      <c r="E214" s="2">
        <v>1674</v>
      </c>
      <c r="F214" s="2">
        <v>46702</v>
      </c>
    </row>
    <row r="215" spans="1:6" ht="12.75">
      <c r="A215" s="1">
        <v>69</v>
      </c>
      <c r="B215" s="1">
        <v>8</v>
      </c>
      <c r="C215" s="1">
        <v>52</v>
      </c>
      <c r="D215" s="1" t="s">
        <v>202</v>
      </c>
      <c r="E215" s="2">
        <v>1673</v>
      </c>
      <c r="F215" s="2">
        <v>31215</v>
      </c>
    </row>
    <row r="216" spans="1:6" ht="12.75">
      <c r="A216" s="1">
        <v>246</v>
      </c>
      <c r="B216" s="1">
        <v>12</v>
      </c>
      <c r="C216" s="1">
        <v>54</v>
      </c>
      <c r="D216" s="1" t="s">
        <v>203</v>
      </c>
      <c r="E216" s="2">
        <v>1645</v>
      </c>
      <c r="F216" s="2">
        <v>39388</v>
      </c>
    </row>
    <row r="217" spans="1:6" ht="12.75">
      <c r="A217" s="1">
        <v>103</v>
      </c>
      <c r="B217" s="1">
        <v>10</v>
      </c>
      <c r="C217" s="1">
        <v>2</v>
      </c>
      <c r="D217" s="1" t="s">
        <v>24</v>
      </c>
      <c r="E217" s="2">
        <v>1638</v>
      </c>
      <c r="F217" s="2">
        <v>32803</v>
      </c>
    </row>
    <row r="218" spans="1:6" ht="12.75">
      <c r="A218" s="1">
        <v>520</v>
      </c>
      <c r="B218" s="1">
        <v>18</v>
      </c>
      <c r="C218" s="1">
        <v>59</v>
      </c>
      <c r="D218" s="1" t="s">
        <v>204</v>
      </c>
      <c r="E218" s="2">
        <v>1638</v>
      </c>
      <c r="F218" s="2">
        <v>32536</v>
      </c>
    </row>
    <row r="219" spans="1:6" ht="12.75">
      <c r="A219" s="1">
        <v>297</v>
      </c>
      <c r="B219" s="1">
        <v>14</v>
      </c>
      <c r="C219" s="1">
        <v>15</v>
      </c>
      <c r="D219" s="1" t="s">
        <v>205</v>
      </c>
      <c r="E219" s="2">
        <v>1633</v>
      </c>
      <c r="F219" s="2">
        <v>34203</v>
      </c>
    </row>
    <row r="220" spans="1:6" ht="12.75">
      <c r="A220" s="1">
        <v>639</v>
      </c>
      <c r="B220" s="1">
        <v>20</v>
      </c>
      <c r="C220" s="1">
        <v>89</v>
      </c>
      <c r="D220" s="1" t="s">
        <v>206</v>
      </c>
      <c r="E220" s="2">
        <v>1609</v>
      </c>
      <c r="F220" s="2">
        <v>49266</v>
      </c>
    </row>
    <row r="221" spans="1:6" ht="12.75">
      <c r="A221" s="1">
        <v>623</v>
      </c>
      <c r="B221" s="1">
        <v>20</v>
      </c>
      <c r="C221" s="1">
        <v>73</v>
      </c>
      <c r="D221" s="1" t="s">
        <v>207</v>
      </c>
      <c r="E221" s="2">
        <v>1608</v>
      </c>
      <c r="F221" s="2">
        <v>36442</v>
      </c>
    </row>
    <row r="222" spans="1:6" ht="12.75">
      <c r="A222" s="1">
        <v>162</v>
      </c>
      <c r="B222" s="1">
        <v>10</v>
      </c>
      <c r="C222" s="1">
        <v>63</v>
      </c>
      <c r="D222" s="1" t="s">
        <v>208</v>
      </c>
      <c r="E222" s="2">
        <v>1600</v>
      </c>
      <c r="F222" s="2">
        <v>53269</v>
      </c>
    </row>
    <row r="223" spans="1:6" ht="12.75">
      <c r="A223" s="1">
        <v>610</v>
      </c>
      <c r="B223" s="1">
        <v>20</v>
      </c>
      <c r="C223" s="1">
        <v>60</v>
      </c>
      <c r="D223" s="1" t="s">
        <v>209</v>
      </c>
      <c r="E223" s="2">
        <v>1581</v>
      </c>
      <c r="F223" s="2">
        <v>30311</v>
      </c>
    </row>
    <row r="224" spans="1:6" ht="12.75">
      <c r="A224" s="1">
        <v>130</v>
      </c>
      <c r="B224" s="1">
        <v>10</v>
      </c>
      <c r="C224" s="1">
        <v>31</v>
      </c>
      <c r="D224" s="1" t="s">
        <v>210</v>
      </c>
      <c r="E224" s="2">
        <v>1563</v>
      </c>
      <c r="F224" s="2">
        <v>32728</v>
      </c>
    </row>
    <row r="225" spans="1:6" ht="12.75">
      <c r="A225" s="1">
        <v>39</v>
      </c>
      <c r="B225" s="1">
        <v>8</v>
      </c>
      <c r="C225" s="1">
        <v>22</v>
      </c>
      <c r="D225" s="1" t="s">
        <v>211</v>
      </c>
      <c r="E225" s="2">
        <v>1560</v>
      </c>
      <c r="F225" s="2">
        <v>32117</v>
      </c>
    </row>
    <row r="226" spans="1:6" ht="12.75">
      <c r="A226" s="1">
        <v>177</v>
      </c>
      <c r="B226" s="1">
        <v>10</v>
      </c>
      <c r="C226" s="1">
        <v>78</v>
      </c>
      <c r="D226" s="1" t="s">
        <v>212</v>
      </c>
      <c r="E226" s="2">
        <v>1556</v>
      </c>
      <c r="F226" s="2">
        <v>35437</v>
      </c>
    </row>
    <row r="227" spans="1:6" ht="12.75">
      <c r="A227" s="1">
        <v>634</v>
      </c>
      <c r="B227" s="1">
        <v>20</v>
      </c>
      <c r="C227" s="1">
        <v>84</v>
      </c>
      <c r="D227" s="1" t="s">
        <v>213</v>
      </c>
      <c r="E227" s="2">
        <v>1544</v>
      </c>
      <c r="F227" s="2">
        <v>33806</v>
      </c>
    </row>
    <row r="228" spans="1:6" ht="12.75">
      <c r="A228" s="1">
        <v>135</v>
      </c>
      <c r="B228" s="1">
        <v>10</v>
      </c>
      <c r="C228" s="1">
        <v>36</v>
      </c>
      <c r="D228" s="1" t="s">
        <v>214</v>
      </c>
      <c r="E228" s="2">
        <v>1520</v>
      </c>
      <c r="F228" s="2">
        <v>31562</v>
      </c>
    </row>
    <row r="229" spans="1:6" ht="12.75">
      <c r="A229" s="1">
        <v>424</v>
      </c>
      <c r="B229" s="1">
        <v>16</v>
      </c>
      <c r="C229" s="1">
        <v>54</v>
      </c>
      <c r="D229" s="1" t="s">
        <v>215</v>
      </c>
      <c r="E229" s="2">
        <v>1507</v>
      </c>
      <c r="F229" s="2">
        <v>49118</v>
      </c>
    </row>
    <row r="230" spans="1:6" ht="12.75">
      <c r="A230" s="1">
        <v>337</v>
      </c>
      <c r="B230" s="1">
        <v>14</v>
      </c>
      <c r="C230" s="1">
        <v>61</v>
      </c>
      <c r="D230" s="1" t="s">
        <v>216</v>
      </c>
      <c r="E230" s="2">
        <v>1481</v>
      </c>
      <c r="F230" s="2">
        <v>35923</v>
      </c>
    </row>
    <row r="231" spans="1:6" ht="12.75">
      <c r="A231" s="1">
        <v>359</v>
      </c>
      <c r="B231" s="1">
        <v>14</v>
      </c>
      <c r="C231" s="1">
        <v>84</v>
      </c>
      <c r="D231" s="1" t="s">
        <v>217</v>
      </c>
      <c r="E231" s="2">
        <v>1461</v>
      </c>
      <c r="F231" s="2">
        <v>30326</v>
      </c>
    </row>
    <row r="232" spans="1:6" ht="12.75">
      <c r="A232" s="1">
        <v>21</v>
      </c>
      <c r="B232" s="1">
        <v>8</v>
      </c>
      <c r="C232" s="1">
        <v>4</v>
      </c>
      <c r="D232" s="1" t="s">
        <v>218</v>
      </c>
      <c r="E232" s="2">
        <v>1397</v>
      </c>
      <c r="F232" s="2">
        <v>40769</v>
      </c>
    </row>
    <row r="233" spans="1:6" ht="12.75">
      <c r="A233" s="1">
        <v>484</v>
      </c>
      <c r="B233" s="1">
        <v>18</v>
      </c>
      <c r="C233" s="1">
        <v>23</v>
      </c>
      <c r="D233" s="1" t="s">
        <v>219</v>
      </c>
      <c r="E233" s="2">
        <v>1382</v>
      </c>
      <c r="F233" s="2">
        <v>31478</v>
      </c>
    </row>
    <row r="234" spans="1:6" ht="12.75">
      <c r="A234" s="1">
        <v>139</v>
      </c>
      <c r="B234" s="1">
        <v>10</v>
      </c>
      <c r="C234" s="1">
        <v>40</v>
      </c>
      <c r="D234" s="1" t="s">
        <v>220</v>
      </c>
      <c r="E234" s="2">
        <v>1346</v>
      </c>
      <c r="F234" s="2">
        <v>37073</v>
      </c>
    </row>
    <row r="235" spans="1:6" ht="12.75">
      <c r="A235" s="1">
        <v>430</v>
      </c>
      <c r="B235" s="1">
        <v>16</v>
      </c>
      <c r="C235" s="1">
        <v>60</v>
      </c>
      <c r="D235" s="1" t="s">
        <v>221</v>
      </c>
      <c r="E235" s="2">
        <v>1337</v>
      </c>
      <c r="F235" s="2">
        <v>35403</v>
      </c>
    </row>
    <row r="236" spans="1:6" ht="12.75">
      <c r="A236" s="1">
        <v>214</v>
      </c>
      <c r="B236" s="1">
        <v>12</v>
      </c>
      <c r="C236" s="1">
        <v>21</v>
      </c>
      <c r="D236" s="1" t="s">
        <v>222</v>
      </c>
      <c r="E236" s="2">
        <v>1325</v>
      </c>
      <c r="F236" s="2">
        <v>52203</v>
      </c>
    </row>
    <row r="237" spans="1:6" ht="12.75">
      <c r="A237" s="1">
        <v>429</v>
      </c>
      <c r="B237" s="1">
        <v>16</v>
      </c>
      <c r="C237" s="1">
        <v>59</v>
      </c>
      <c r="D237" s="1" t="s">
        <v>223</v>
      </c>
      <c r="E237" s="2">
        <v>1306</v>
      </c>
      <c r="F237" s="2">
        <v>31285</v>
      </c>
    </row>
    <row r="238" spans="1:6" ht="12.75">
      <c r="A238" s="1">
        <v>419</v>
      </c>
      <c r="B238" s="1">
        <v>16</v>
      </c>
      <c r="C238" s="1">
        <v>49</v>
      </c>
      <c r="D238" s="1" t="s">
        <v>224</v>
      </c>
      <c r="E238" s="2">
        <v>1285</v>
      </c>
      <c r="F238" s="2">
        <v>40626</v>
      </c>
    </row>
    <row r="239" spans="1:6" ht="12.75">
      <c r="A239" s="1">
        <v>196</v>
      </c>
      <c r="B239" s="1">
        <v>12</v>
      </c>
      <c r="C239" s="1">
        <v>1</v>
      </c>
      <c r="D239" s="1" t="s">
        <v>225</v>
      </c>
      <c r="E239" s="2">
        <v>1258</v>
      </c>
      <c r="F239" s="2">
        <v>31568</v>
      </c>
    </row>
    <row r="240" spans="1:6" ht="12.75">
      <c r="A240" s="1">
        <v>544</v>
      </c>
      <c r="B240" s="1">
        <v>18</v>
      </c>
      <c r="C240" s="1">
        <v>83</v>
      </c>
      <c r="D240" s="1" t="s">
        <v>226</v>
      </c>
      <c r="E240" s="2">
        <v>1188</v>
      </c>
      <c r="F240" s="2">
        <v>30990</v>
      </c>
    </row>
    <row r="241" spans="1:6" ht="12.75">
      <c r="A241" s="1">
        <v>577</v>
      </c>
      <c r="B241" s="1">
        <v>20</v>
      </c>
      <c r="C241" s="1">
        <v>21</v>
      </c>
      <c r="D241" s="1" t="s">
        <v>227</v>
      </c>
      <c r="E241" s="2">
        <v>1145</v>
      </c>
      <c r="F241" s="2">
        <v>30830</v>
      </c>
    </row>
    <row r="242" spans="1:6" ht="12.75">
      <c r="A242" s="1">
        <v>546</v>
      </c>
      <c r="B242" s="1">
        <v>18</v>
      </c>
      <c r="C242" s="1">
        <v>85</v>
      </c>
      <c r="D242" s="1" t="s">
        <v>228</v>
      </c>
      <c r="E242" s="2">
        <v>1107</v>
      </c>
      <c r="F242" s="2">
        <v>34147</v>
      </c>
    </row>
    <row r="243" spans="1:6" ht="12.75">
      <c r="A243" s="1">
        <v>220</v>
      </c>
      <c r="B243" s="1">
        <v>12</v>
      </c>
      <c r="C243" s="1">
        <v>28</v>
      </c>
      <c r="D243" s="1" t="s">
        <v>229</v>
      </c>
      <c r="E243" s="2">
        <v>1098</v>
      </c>
      <c r="F243" s="2">
        <v>33248</v>
      </c>
    </row>
    <row r="244" spans="1:6" ht="12.75">
      <c r="A244" s="1">
        <v>612</v>
      </c>
      <c r="B244" s="1">
        <v>20</v>
      </c>
      <c r="C244" s="1">
        <v>62</v>
      </c>
      <c r="D244" s="1" t="s">
        <v>230</v>
      </c>
      <c r="E244" s="2">
        <v>1042</v>
      </c>
      <c r="F244" s="2">
        <v>39617</v>
      </c>
    </row>
    <row r="245" spans="1:6" ht="12.75">
      <c r="A245" s="1">
        <v>444</v>
      </c>
      <c r="B245" s="1">
        <v>16</v>
      </c>
      <c r="C245" s="1">
        <v>76</v>
      </c>
      <c r="D245" s="1" t="s">
        <v>231</v>
      </c>
      <c r="E245" s="2">
        <v>900</v>
      </c>
      <c r="F245" s="2">
        <v>33224</v>
      </c>
    </row>
    <row r="246" spans="1:6" ht="12.75">
      <c r="A246" s="1">
        <v>562</v>
      </c>
      <c r="B246" s="1">
        <v>20</v>
      </c>
      <c r="C246" s="1">
        <v>6</v>
      </c>
      <c r="D246" s="1" t="s">
        <v>232</v>
      </c>
      <c r="E246" s="2">
        <v>775</v>
      </c>
      <c r="F246" s="2">
        <v>39636</v>
      </c>
    </row>
    <row r="247" spans="1:6" ht="12.75">
      <c r="A247" s="1">
        <v>319</v>
      </c>
      <c r="B247" s="1">
        <v>14</v>
      </c>
      <c r="C247" s="1">
        <v>39</v>
      </c>
      <c r="D247" s="1" t="s">
        <v>233</v>
      </c>
      <c r="E247" s="2">
        <v>633</v>
      </c>
      <c r="F247" s="2">
        <v>62618</v>
      </c>
    </row>
    <row r="248" spans="1:6" ht="12.75">
      <c r="A248" s="1">
        <v>432</v>
      </c>
      <c r="B248" s="1">
        <v>16</v>
      </c>
      <c r="C248" s="1">
        <v>62</v>
      </c>
      <c r="D248" s="1" t="s">
        <v>234</v>
      </c>
      <c r="E248" s="2">
        <v>610</v>
      </c>
      <c r="F248" s="2">
        <v>135671</v>
      </c>
    </row>
    <row r="249" spans="1:6" ht="12.75">
      <c r="A249" s="1">
        <v>292</v>
      </c>
      <c r="B249" s="1">
        <v>14</v>
      </c>
      <c r="C249" s="1">
        <v>10</v>
      </c>
      <c r="D249" s="1" t="s">
        <v>235</v>
      </c>
      <c r="E249" s="2">
        <v>564</v>
      </c>
      <c r="F249" s="2">
        <v>68103</v>
      </c>
    </row>
    <row r="250" spans="1:6" ht="12.75">
      <c r="A250" s="1">
        <v>20</v>
      </c>
      <c r="B250" s="1">
        <v>8</v>
      </c>
      <c r="C250" s="1">
        <v>3</v>
      </c>
      <c r="D250" s="1" t="s">
        <v>236</v>
      </c>
      <c r="E250" s="2">
        <v>558</v>
      </c>
      <c r="F250" s="2">
        <v>34811</v>
      </c>
    </row>
    <row r="251" spans="1:6" ht="24.75">
      <c r="A251" s="1">
        <v>412</v>
      </c>
      <c r="B251" s="1">
        <v>16</v>
      </c>
      <c r="C251" s="1">
        <v>42</v>
      </c>
      <c r="D251" s="1" t="s">
        <v>237</v>
      </c>
      <c r="E251" s="2">
        <v>318</v>
      </c>
      <c r="F251" s="2">
        <v>30050</v>
      </c>
    </row>
    <row r="253" spans="1:6" ht="12.75">
      <c r="A253" s="1">
        <v>291</v>
      </c>
      <c r="B253" s="1">
        <v>14</v>
      </c>
      <c r="C253" s="1">
        <v>9</v>
      </c>
      <c r="D253" s="1" t="s">
        <v>238</v>
      </c>
      <c r="F253" s="2">
        <v>99237</v>
      </c>
    </row>
  </sheetData>
  <sheetProtection selectLockedCells="1" selectUnlockedCells="1"/>
  <mergeCells count="2">
    <mergeCell ref="A1:E1"/>
    <mergeCell ref="H12:H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4"/>
  <sheetViews>
    <sheetView workbookViewId="0" topLeftCell="A1">
      <selection activeCell="H31" sqref="H31"/>
    </sheetView>
  </sheetViews>
  <sheetFormatPr defaultColWidth="9.140625" defaultRowHeight="12.75"/>
  <cols>
    <col min="1" max="1" width="3.57421875" style="0" customWidth="1"/>
    <col min="2" max="3" width="5.421875" style="0" customWidth="1"/>
    <col min="4" max="4" width="36.57421875" style="0" customWidth="1"/>
    <col min="5" max="5" width="11.8515625" style="6" customWidth="1"/>
    <col min="6" max="6" width="15.140625" style="6" customWidth="1"/>
    <col min="7" max="7" width="3.421875" style="0" customWidth="1"/>
    <col min="8" max="8" width="72.00390625" style="0" customWidth="1"/>
  </cols>
  <sheetData>
    <row r="1" spans="1:6" ht="12.75" customHeight="1">
      <c r="A1" s="7" t="s">
        <v>239</v>
      </c>
      <c r="B1" s="7"/>
      <c r="C1" s="7"/>
      <c r="D1" s="7"/>
      <c r="E1" s="7"/>
      <c r="F1" s="7"/>
    </row>
    <row r="4" ht="12.75">
      <c r="E4" s="6" t="s">
        <v>1</v>
      </c>
    </row>
    <row r="5" spans="4:6" ht="12.75">
      <c r="D5" t="s">
        <v>2</v>
      </c>
      <c r="E5" s="8">
        <f>E10/SUM(E10:E44)</f>
        <v>0.91703284369231</v>
      </c>
      <c r="F5" s="8"/>
    </row>
    <row r="6" spans="4:6" ht="12.75">
      <c r="D6" t="s">
        <v>3</v>
      </c>
      <c r="E6" s="8">
        <f>SUM(E11:E15)/SUM(E11:E45)</f>
        <v>0.6319093563144358</v>
      </c>
      <c r="F6" s="8"/>
    </row>
    <row r="9" spans="1:8" ht="12.75">
      <c r="A9" t="s">
        <v>240</v>
      </c>
      <c r="B9" t="s">
        <v>4</v>
      </c>
      <c r="C9" t="s">
        <v>6</v>
      </c>
      <c r="D9" t="s">
        <v>7</v>
      </c>
      <c r="E9" s="6" t="s">
        <v>8</v>
      </c>
      <c r="F9" s="6" t="s">
        <v>9</v>
      </c>
      <c r="H9" t="s">
        <v>10</v>
      </c>
    </row>
    <row r="10" spans="1:6" ht="12.75">
      <c r="A10">
        <v>1</v>
      </c>
      <c r="B10">
        <v>1</v>
      </c>
      <c r="C10">
        <v>1</v>
      </c>
      <c r="D10" t="s">
        <v>241</v>
      </c>
      <c r="E10" s="9">
        <v>20364388</v>
      </c>
      <c r="F10" s="9">
        <v>1511772649</v>
      </c>
    </row>
    <row r="11" spans="1:8" ht="12.75">
      <c r="A11">
        <v>1</v>
      </c>
      <c r="B11">
        <v>108</v>
      </c>
      <c r="C11">
        <v>248</v>
      </c>
      <c r="D11" t="s">
        <v>12</v>
      </c>
      <c r="E11" s="9">
        <v>456357</v>
      </c>
      <c r="F11" s="9">
        <v>25970787</v>
      </c>
      <c r="H11" t="s">
        <v>242</v>
      </c>
    </row>
    <row r="12" spans="1:6" ht="12.75">
      <c r="A12">
        <v>1</v>
      </c>
      <c r="B12">
        <v>47</v>
      </c>
      <c r="C12">
        <v>136</v>
      </c>
      <c r="D12" t="s">
        <v>243</v>
      </c>
      <c r="E12" s="9">
        <v>268366</v>
      </c>
      <c r="F12" s="9">
        <v>23803105</v>
      </c>
    </row>
    <row r="13" spans="1:8" ht="12.75">
      <c r="A13">
        <v>1</v>
      </c>
      <c r="B13">
        <v>24</v>
      </c>
      <c r="C13">
        <v>80</v>
      </c>
      <c r="D13" t="s">
        <v>15</v>
      </c>
      <c r="E13" s="9">
        <v>225723</v>
      </c>
      <c r="F13" s="9">
        <v>12687730</v>
      </c>
      <c r="H13" t="s">
        <v>244</v>
      </c>
    </row>
    <row r="14" spans="1:8" ht="12.75">
      <c r="A14">
        <v>1</v>
      </c>
      <c r="B14">
        <v>28</v>
      </c>
      <c r="C14">
        <v>86</v>
      </c>
      <c r="D14" t="s">
        <v>245</v>
      </c>
      <c r="E14" s="9">
        <v>112927</v>
      </c>
      <c r="F14" s="9">
        <v>11005263</v>
      </c>
      <c r="H14" t="s">
        <v>246</v>
      </c>
    </row>
    <row r="15" spans="1:6" ht="12.75">
      <c r="A15">
        <v>1</v>
      </c>
      <c r="B15">
        <v>125</v>
      </c>
      <c r="C15">
        <v>274</v>
      </c>
      <c r="D15" t="s">
        <v>247</v>
      </c>
      <c r="E15" s="9">
        <v>105893</v>
      </c>
      <c r="F15" s="9">
        <v>3798794</v>
      </c>
    </row>
    <row r="16" spans="1:8" ht="12.75">
      <c r="A16">
        <v>2</v>
      </c>
      <c r="B16">
        <v>92</v>
      </c>
      <c r="C16">
        <v>218</v>
      </c>
      <c r="D16" t="s">
        <v>39</v>
      </c>
      <c r="E16" s="6">
        <v>69461.54901960785</v>
      </c>
      <c r="F16" s="6">
        <v>3542539</v>
      </c>
      <c r="H16" t="s">
        <v>248</v>
      </c>
    </row>
    <row r="17" spans="1:8" ht="12.75">
      <c r="A17">
        <v>1</v>
      </c>
      <c r="B17">
        <v>65</v>
      </c>
      <c r="C17">
        <v>179</v>
      </c>
      <c r="D17" t="s">
        <v>19</v>
      </c>
      <c r="E17" s="9">
        <v>66464</v>
      </c>
      <c r="F17" s="9">
        <v>3213812</v>
      </c>
      <c r="H17" t="s">
        <v>249</v>
      </c>
    </row>
    <row r="18" spans="1:6" ht="12.75">
      <c r="A18">
        <v>2</v>
      </c>
      <c r="B18">
        <v>17</v>
      </c>
      <c r="C18">
        <v>67</v>
      </c>
      <c r="D18" t="s">
        <v>250</v>
      </c>
      <c r="E18" s="6">
        <v>54268.05882352941</v>
      </c>
      <c r="F18" s="6">
        <v>2767671</v>
      </c>
    </row>
    <row r="19" spans="1:8" ht="12.75">
      <c r="A19">
        <v>1</v>
      </c>
      <c r="B19">
        <v>77</v>
      </c>
      <c r="C19">
        <v>200</v>
      </c>
      <c r="D19" t="s">
        <v>251</v>
      </c>
      <c r="E19" s="9">
        <v>51264</v>
      </c>
      <c r="F19" s="9">
        <v>3368454</v>
      </c>
      <c r="H19" t="s">
        <v>252</v>
      </c>
    </row>
    <row r="20" spans="1:8" ht="12.75">
      <c r="A20">
        <v>1</v>
      </c>
      <c r="B20">
        <v>15</v>
      </c>
      <c r="C20">
        <v>65</v>
      </c>
      <c r="D20" t="s">
        <v>253</v>
      </c>
      <c r="E20" s="9">
        <v>43658</v>
      </c>
      <c r="F20" s="9">
        <v>2658458</v>
      </c>
      <c r="H20" t="s">
        <v>254</v>
      </c>
    </row>
    <row r="21" spans="1:6" ht="12.75">
      <c r="A21">
        <v>1</v>
      </c>
      <c r="B21">
        <v>69</v>
      </c>
      <c r="C21">
        <v>183</v>
      </c>
      <c r="D21" t="s">
        <v>255</v>
      </c>
      <c r="E21" s="9">
        <v>40544</v>
      </c>
      <c r="F21" s="9">
        <v>2068567</v>
      </c>
    </row>
    <row r="22" spans="1:8" ht="12.75">
      <c r="A22">
        <v>2</v>
      </c>
      <c r="B22">
        <v>110</v>
      </c>
      <c r="C22">
        <v>251</v>
      </c>
      <c r="D22" t="s">
        <v>256</v>
      </c>
      <c r="E22" s="6">
        <v>32450.92156862745</v>
      </c>
      <c r="F22" s="6">
        <v>1654997</v>
      </c>
      <c r="H22" t="s">
        <v>257</v>
      </c>
    </row>
    <row r="23" spans="1:8" ht="12.75">
      <c r="A23">
        <v>1</v>
      </c>
      <c r="B23">
        <v>55</v>
      </c>
      <c r="C23">
        <v>158</v>
      </c>
      <c r="D23" t="s">
        <v>258</v>
      </c>
      <c r="E23" s="9">
        <v>28920</v>
      </c>
      <c r="F23" s="9">
        <v>979686</v>
      </c>
      <c r="H23" t="s">
        <v>259</v>
      </c>
    </row>
    <row r="24" spans="1:8" ht="12.75">
      <c r="A24">
        <v>2</v>
      </c>
      <c r="B24">
        <v>56</v>
      </c>
      <c r="C24">
        <v>159</v>
      </c>
      <c r="D24" t="s">
        <v>260</v>
      </c>
      <c r="E24" s="6">
        <v>26800.235294117647</v>
      </c>
      <c r="F24" s="6">
        <v>1366812</v>
      </c>
      <c r="H24" t="s">
        <v>261</v>
      </c>
    </row>
    <row r="25" spans="1:6" ht="12.75">
      <c r="A25">
        <v>2</v>
      </c>
      <c r="B25">
        <v>82</v>
      </c>
      <c r="C25">
        <v>205</v>
      </c>
      <c r="D25" t="s">
        <v>262</v>
      </c>
      <c r="E25" s="6">
        <v>25403.960784313724</v>
      </c>
      <c r="F25" s="6">
        <v>1295602</v>
      </c>
    </row>
    <row r="26" spans="1:6" ht="12.75">
      <c r="A26">
        <v>2</v>
      </c>
      <c r="B26">
        <v>4</v>
      </c>
      <c r="C26">
        <v>44</v>
      </c>
      <c r="D26" t="s">
        <v>263</v>
      </c>
      <c r="E26" s="6">
        <v>24299.313725490196</v>
      </c>
      <c r="F26" s="6">
        <v>1239265</v>
      </c>
    </row>
    <row r="27" spans="1:6" ht="12.75">
      <c r="A27">
        <v>1</v>
      </c>
      <c r="B27">
        <v>107</v>
      </c>
      <c r="C27">
        <v>247</v>
      </c>
      <c r="D27" t="s">
        <v>264</v>
      </c>
      <c r="E27" s="9">
        <v>22982</v>
      </c>
      <c r="F27" s="9">
        <v>1008008</v>
      </c>
    </row>
    <row r="28" spans="1:6" ht="12.75">
      <c r="A28">
        <v>2</v>
      </c>
      <c r="B28">
        <v>135</v>
      </c>
      <c r="C28">
        <v>294</v>
      </c>
      <c r="D28" t="s">
        <v>265</v>
      </c>
      <c r="E28" s="6">
        <v>15782.074074074075</v>
      </c>
      <c r="F28" s="6">
        <v>852232</v>
      </c>
    </row>
    <row r="29" spans="1:6" ht="12.75">
      <c r="A29">
        <v>2</v>
      </c>
      <c r="B29">
        <v>132</v>
      </c>
      <c r="C29">
        <v>290</v>
      </c>
      <c r="D29" t="s">
        <v>266</v>
      </c>
      <c r="E29" s="6">
        <v>14992.592592592593</v>
      </c>
      <c r="F29" s="6">
        <v>809600</v>
      </c>
    </row>
    <row r="30" spans="1:6" ht="12.75">
      <c r="A30">
        <v>1</v>
      </c>
      <c r="B30">
        <v>67</v>
      </c>
      <c r="C30">
        <v>181</v>
      </c>
      <c r="D30" t="s">
        <v>267</v>
      </c>
      <c r="E30" s="9">
        <v>12720</v>
      </c>
      <c r="F30" s="9">
        <v>475837</v>
      </c>
    </row>
    <row r="31" spans="1:6" ht="12.75">
      <c r="A31">
        <v>2</v>
      </c>
      <c r="B31">
        <v>52</v>
      </c>
      <c r="C31">
        <v>155</v>
      </c>
      <c r="D31" t="s">
        <v>268</v>
      </c>
      <c r="E31" s="6">
        <v>12387.5</v>
      </c>
      <c r="F31" s="6">
        <v>668925</v>
      </c>
    </row>
    <row r="32" spans="1:6" ht="12.75">
      <c r="A32">
        <v>1</v>
      </c>
      <c r="B32">
        <v>2</v>
      </c>
      <c r="C32">
        <v>40</v>
      </c>
      <c r="D32" t="s">
        <v>269</v>
      </c>
      <c r="E32" s="9">
        <v>11760</v>
      </c>
      <c r="F32" s="9">
        <v>1088071</v>
      </c>
    </row>
    <row r="33" spans="1:6" ht="12.75">
      <c r="A33">
        <v>2</v>
      </c>
      <c r="B33">
        <v>130</v>
      </c>
      <c r="C33">
        <v>288</v>
      </c>
      <c r="D33" t="s">
        <v>270</v>
      </c>
      <c r="E33" s="6">
        <v>11313.018518518518</v>
      </c>
      <c r="F33" s="6">
        <v>610903</v>
      </c>
    </row>
    <row r="34" spans="1:6" ht="12.75">
      <c r="A34">
        <v>2</v>
      </c>
      <c r="B34">
        <v>59</v>
      </c>
      <c r="C34">
        <v>173</v>
      </c>
      <c r="D34" t="s">
        <v>271</v>
      </c>
      <c r="E34" s="6">
        <v>11168.87037037037</v>
      </c>
      <c r="F34" s="6">
        <v>603119</v>
      </c>
    </row>
    <row r="35" spans="1:6" ht="12.75">
      <c r="A35">
        <v>1</v>
      </c>
      <c r="B35">
        <v>104</v>
      </c>
      <c r="C35">
        <v>241</v>
      </c>
      <c r="D35" t="s">
        <v>83</v>
      </c>
      <c r="E35" s="9">
        <v>11097</v>
      </c>
      <c r="F35" s="9">
        <v>730891</v>
      </c>
    </row>
    <row r="36" spans="1:6" ht="12.75">
      <c r="A36">
        <v>2</v>
      </c>
      <c r="B36">
        <v>33</v>
      </c>
      <c r="C36">
        <v>119</v>
      </c>
      <c r="D36" t="s">
        <v>30</v>
      </c>
      <c r="E36" s="6">
        <v>10972.722222222223</v>
      </c>
      <c r="F36" s="6">
        <v>592527</v>
      </c>
    </row>
    <row r="37" spans="1:6" ht="12.75">
      <c r="A37">
        <v>1</v>
      </c>
      <c r="B37">
        <v>74</v>
      </c>
      <c r="C37">
        <v>192</v>
      </c>
      <c r="D37" t="s">
        <v>272</v>
      </c>
      <c r="E37" s="9">
        <v>10552</v>
      </c>
      <c r="F37" s="9">
        <v>308400</v>
      </c>
    </row>
    <row r="38" spans="1:6" ht="12.75">
      <c r="A38">
        <v>1</v>
      </c>
      <c r="B38">
        <v>117</v>
      </c>
      <c r="C38">
        <v>259</v>
      </c>
      <c r="D38" t="s">
        <v>273</v>
      </c>
      <c r="E38" s="9">
        <v>10156</v>
      </c>
      <c r="F38" s="9">
        <v>549761</v>
      </c>
    </row>
    <row r="39" spans="1:6" ht="12.75">
      <c r="A39">
        <v>2</v>
      </c>
      <c r="B39">
        <v>70</v>
      </c>
      <c r="C39">
        <v>187</v>
      </c>
      <c r="D39" t="s">
        <v>52</v>
      </c>
      <c r="E39" s="6">
        <v>9894.12962962963</v>
      </c>
      <c r="F39" s="6">
        <v>534283</v>
      </c>
    </row>
    <row r="40" spans="1:6" ht="12.75">
      <c r="A40">
        <v>2</v>
      </c>
      <c r="B40">
        <v>18</v>
      </c>
      <c r="C40">
        <v>72</v>
      </c>
      <c r="D40" t="s">
        <v>274</v>
      </c>
      <c r="E40" s="6">
        <v>9861.481481481482</v>
      </c>
      <c r="F40" s="6">
        <v>532520</v>
      </c>
    </row>
    <row r="41" spans="1:6" ht="12.75">
      <c r="A41">
        <v>2</v>
      </c>
      <c r="B41">
        <v>53</v>
      </c>
      <c r="C41">
        <v>156</v>
      </c>
      <c r="D41" t="s">
        <v>275</v>
      </c>
      <c r="E41" s="6">
        <v>9017.203703703704</v>
      </c>
      <c r="F41" s="6">
        <v>486929</v>
      </c>
    </row>
    <row r="42" spans="1:6" ht="12.75">
      <c r="A42">
        <v>2</v>
      </c>
      <c r="B42">
        <v>94</v>
      </c>
      <c r="C42">
        <v>224</v>
      </c>
      <c r="D42" t="s">
        <v>66</v>
      </c>
      <c r="E42" s="6">
        <v>8976.5</v>
      </c>
      <c r="F42" s="6">
        <v>484731</v>
      </c>
    </row>
    <row r="43" spans="1:6" ht="12.75">
      <c r="A43">
        <v>1</v>
      </c>
      <c r="B43">
        <v>85</v>
      </c>
      <c r="C43">
        <v>211</v>
      </c>
      <c r="D43" t="s">
        <v>276</v>
      </c>
      <c r="E43" s="9">
        <v>8025</v>
      </c>
      <c r="F43" s="9">
        <v>229804</v>
      </c>
    </row>
    <row r="44" spans="1:6" ht="12.75">
      <c r="A44">
        <v>1</v>
      </c>
      <c r="B44">
        <v>63</v>
      </c>
      <c r="C44">
        <v>177</v>
      </c>
      <c r="D44" t="s">
        <v>90</v>
      </c>
      <c r="E44" s="9">
        <v>7979</v>
      </c>
      <c r="F44" s="9">
        <v>329996</v>
      </c>
    </row>
    <row r="45" spans="1:6" ht="12.75">
      <c r="A45">
        <v>2</v>
      </c>
      <c r="B45">
        <v>100</v>
      </c>
      <c r="C45">
        <v>234</v>
      </c>
      <c r="D45" t="s">
        <v>277</v>
      </c>
      <c r="E45" s="6">
        <v>7932.685185185185</v>
      </c>
      <c r="F45" s="6">
        <v>428365</v>
      </c>
    </row>
    <row r="46" spans="1:6" ht="12.75">
      <c r="A46">
        <v>2</v>
      </c>
      <c r="B46">
        <v>45</v>
      </c>
      <c r="C46">
        <v>134</v>
      </c>
      <c r="D46" t="s">
        <v>278</v>
      </c>
      <c r="E46" s="6">
        <v>7878.981481481482</v>
      </c>
      <c r="F46" s="6">
        <v>425465</v>
      </c>
    </row>
    <row r="47" spans="1:6" ht="12.75">
      <c r="A47">
        <v>2</v>
      </c>
      <c r="B47">
        <v>49</v>
      </c>
      <c r="C47">
        <v>150</v>
      </c>
      <c r="D47" t="s">
        <v>279</v>
      </c>
      <c r="E47" s="6">
        <v>7636.2037037037035</v>
      </c>
      <c r="F47" s="6">
        <v>412355</v>
      </c>
    </row>
    <row r="48" spans="1:6" ht="12.75">
      <c r="A48">
        <v>1</v>
      </c>
      <c r="B48">
        <v>124</v>
      </c>
      <c r="C48">
        <v>272</v>
      </c>
      <c r="D48" t="s">
        <v>280</v>
      </c>
      <c r="E48" s="9">
        <v>7601</v>
      </c>
      <c r="F48" s="9">
        <v>211860</v>
      </c>
    </row>
    <row r="49" spans="1:6" ht="12.75">
      <c r="A49">
        <v>2</v>
      </c>
      <c r="B49">
        <v>112</v>
      </c>
      <c r="C49">
        <v>254</v>
      </c>
      <c r="D49" t="s">
        <v>232</v>
      </c>
      <c r="E49" s="6">
        <v>6888.111111111111</v>
      </c>
      <c r="F49" s="6">
        <v>371958</v>
      </c>
    </row>
    <row r="50" spans="1:6" ht="12.75">
      <c r="A50">
        <v>2</v>
      </c>
      <c r="B50">
        <v>35</v>
      </c>
      <c r="C50">
        <v>121</v>
      </c>
      <c r="D50" t="s">
        <v>281</v>
      </c>
      <c r="E50" s="6">
        <v>6837.2037037037035</v>
      </c>
      <c r="F50" s="6">
        <v>369209</v>
      </c>
    </row>
    <row r="51" spans="1:6" ht="12.75">
      <c r="A51">
        <v>1</v>
      </c>
      <c r="B51">
        <v>89</v>
      </c>
      <c r="C51">
        <v>215</v>
      </c>
      <c r="D51" t="s">
        <v>180</v>
      </c>
      <c r="E51" s="9">
        <v>6718</v>
      </c>
      <c r="F51" s="9">
        <v>263647</v>
      </c>
    </row>
    <row r="52" spans="1:6" ht="12.75">
      <c r="A52">
        <v>2</v>
      </c>
      <c r="B52">
        <v>78</v>
      </c>
      <c r="C52">
        <v>201</v>
      </c>
      <c r="D52" t="s">
        <v>65</v>
      </c>
      <c r="E52" s="6">
        <v>6592.685185185185</v>
      </c>
      <c r="F52" s="6">
        <v>356005</v>
      </c>
    </row>
    <row r="53" spans="1:6" ht="12.75">
      <c r="A53">
        <v>1</v>
      </c>
      <c r="B53">
        <v>3</v>
      </c>
      <c r="C53">
        <v>43</v>
      </c>
      <c r="D53" t="s">
        <v>101</v>
      </c>
      <c r="E53" s="9">
        <v>6588</v>
      </c>
      <c r="F53" s="9">
        <v>235780</v>
      </c>
    </row>
    <row r="54" spans="1:6" ht="12.75">
      <c r="A54">
        <v>1</v>
      </c>
      <c r="B54">
        <v>90</v>
      </c>
      <c r="C54">
        <v>216</v>
      </c>
      <c r="D54" t="s">
        <v>282</v>
      </c>
      <c r="E54" s="9">
        <v>6565</v>
      </c>
      <c r="F54" s="9">
        <v>233700</v>
      </c>
    </row>
    <row r="55" spans="1:6" ht="12.75">
      <c r="A55">
        <v>2</v>
      </c>
      <c r="B55">
        <v>39</v>
      </c>
      <c r="C55">
        <v>126</v>
      </c>
      <c r="D55" t="s">
        <v>99</v>
      </c>
      <c r="E55" s="6">
        <v>6527.388888888889</v>
      </c>
      <c r="F55" s="6">
        <v>352479</v>
      </c>
    </row>
    <row r="56" spans="1:6" ht="12.75">
      <c r="A56">
        <v>2</v>
      </c>
      <c r="B56">
        <v>57</v>
      </c>
      <c r="C56">
        <v>169</v>
      </c>
      <c r="D56" t="s">
        <v>283</v>
      </c>
      <c r="E56" s="6">
        <v>6432.648148148148</v>
      </c>
      <c r="F56" s="6">
        <v>347363</v>
      </c>
    </row>
    <row r="57" spans="1:6" ht="12.75">
      <c r="A57">
        <v>2</v>
      </c>
      <c r="B57">
        <v>72</v>
      </c>
      <c r="C57">
        <v>189</v>
      </c>
      <c r="D57" t="s">
        <v>161</v>
      </c>
      <c r="E57" s="6">
        <v>6325.222222222223</v>
      </c>
      <c r="F57" s="6">
        <v>341562</v>
      </c>
    </row>
    <row r="58" spans="1:6" ht="12.75">
      <c r="A58">
        <v>2</v>
      </c>
      <c r="B58">
        <v>81</v>
      </c>
      <c r="C58">
        <v>204</v>
      </c>
      <c r="D58" t="s">
        <v>284</v>
      </c>
      <c r="E58" s="6">
        <v>6146.351851851852</v>
      </c>
      <c r="F58" s="6">
        <v>331903</v>
      </c>
    </row>
    <row r="59" spans="1:6" ht="12.75">
      <c r="A59">
        <v>2</v>
      </c>
      <c r="B59">
        <v>21</v>
      </c>
      <c r="C59">
        <v>75</v>
      </c>
      <c r="D59" t="s">
        <v>285</v>
      </c>
      <c r="E59" s="6">
        <v>5884.777777777777</v>
      </c>
      <c r="F59" s="6">
        <v>317778</v>
      </c>
    </row>
    <row r="60" spans="1:6" ht="12.75">
      <c r="A60">
        <v>2</v>
      </c>
      <c r="B60">
        <v>113</v>
      </c>
      <c r="C60">
        <v>255</v>
      </c>
      <c r="D60" t="s">
        <v>57</v>
      </c>
      <c r="E60" s="6">
        <v>5790.851851851852</v>
      </c>
      <c r="F60" s="6">
        <v>312706</v>
      </c>
    </row>
    <row r="61" spans="1:6" ht="12.75">
      <c r="A61">
        <v>2</v>
      </c>
      <c r="B61">
        <v>88</v>
      </c>
      <c r="C61">
        <v>214</v>
      </c>
      <c r="D61" t="s">
        <v>145</v>
      </c>
      <c r="E61" s="6">
        <v>5670.462962962963</v>
      </c>
      <c r="F61" s="6">
        <v>306205</v>
      </c>
    </row>
    <row r="62" spans="1:6" ht="12.75">
      <c r="A62">
        <v>1</v>
      </c>
      <c r="B62">
        <v>109</v>
      </c>
      <c r="C62">
        <v>250</v>
      </c>
      <c r="D62" t="s">
        <v>286</v>
      </c>
      <c r="E62" s="9">
        <v>5441</v>
      </c>
      <c r="F62" s="9">
        <v>214524</v>
      </c>
    </row>
    <row r="63" spans="1:6" ht="12.75">
      <c r="A63">
        <v>1</v>
      </c>
      <c r="B63">
        <v>58</v>
      </c>
      <c r="C63">
        <v>170</v>
      </c>
      <c r="D63" t="s">
        <v>287</v>
      </c>
      <c r="E63" s="9">
        <v>5394</v>
      </c>
      <c r="F63" s="9">
        <v>898373</v>
      </c>
    </row>
    <row r="64" spans="1:6" ht="12.75">
      <c r="A64">
        <v>1</v>
      </c>
      <c r="B64">
        <v>19</v>
      </c>
      <c r="C64">
        <v>73</v>
      </c>
      <c r="D64" t="s">
        <v>288</v>
      </c>
      <c r="E64" s="9">
        <v>4859</v>
      </c>
      <c r="F64" s="9">
        <v>131221</v>
      </c>
    </row>
    <row r="65" spans="1:6" ht="12.75">
      <c r="A65">
        <v>1</v>
      </c>
      <c r="B65">
        <v>84</v>
      </c>
      <c r="C65">
        <v>209</v>
      </c>
      <c r="D65" t="s">
        <v>165</v>
      </c>
      <c r="E65" s="9">
        <v>4802</v>
      </c>
      <c r="F65" s="9">
        <v>129152</v>
      </c>
    </row>
    <row r="66" spans="1:6" ht="12.75">
      <c r="A66">
        <v>1</v>
      </c>
      <c r="B66">
        <v>79</v>
      </c>
      <c r="C66">
        <v>202</v>
      </c>
      <c r="D66" t="s">
        <v>289</v>
      </c>
      <c r="E66" s="9">
        <v>4800</v>
      </c>
      <c r="F66" s="9">
        <v>274152</v>
      </c>
    </row>
    <row r="67" spans="1:6" ht="12.75">
      <c r="A67">
        <v>1</v>
      </c>
      <c r="B67">
        <v>36</v>
      </c>
      <c r="C67">
        <v>122</v>
      </c>
      <c r="D67" t="s">
        <v>290</v>
      </c>
      <c r="E67" s="9">
        <v>3901</v>
      </c>
      <c r="F67" s="9">
        <v>314955</v>
      </c>
    </row>
    <row r="68" spans="1:6" ht="12.75">
      <c r="A68">
        <v>1</v>
      </c>
      <c r="B68">
        <v>64</v>
      </c>
      <c r="C68">
        <v>178</v>
      </c>
      <c r="D68" t="s">
        <v>291</v>
      </c>
      <c r="E68" s="9">
        <v>3887</v>
      </c>
      <c r="F68" s="9">
        <v>218876</v>
      </c>
    </row>
    <row r="69" spans="1:6" ht="12.75">
      <c r="A69">
        <v>1</v>
      </c>
      <c r="B69">
        <v>50</v>
      </c>
      <c r="C69">
        <v>151</v>
      </c>
      <c r="D69" t="s">
        <v>36</v>
      </c>
      <c r="E69" s="9">
        <v>3569</v>
      </c>
      <c r="F69" s="9">
        <v>186687</v>
      </c>
    </row>
    <row r="70" spans="1:6" ht="12.75">
      <c r="A70">
        <v>1</v>
      </c>
      <c r="B70">
        <v>48</v>
      </c>
      <c r="C70">
        <v>149</v>
      </c>
      <c r="D70" t="s">
        <v>292</v>
      </c>
      <c r="E70" s="9">
        <v>3566</v>
      </c>
      <c r="F70" s="9">
        <v>136433</v>
      </c>
    </row>
    <row r="71" spans="1:6" ht="12.75">
      <c r="A71">
        <v>1</v>
      </c>
      <c r="B71">
        <v>25</v>
      </c>
      <c r="C71">
        <v>82</v>
      </c>
      <c r="D71" t="s">
        <v>293</v>
      </c>
      <c r="E71" s="9">
        <v>3303</v>
      </c>
      <c r="F71" s="9">
        <v>265393</v>
      </c>
    </row>
    <row r="72" spans="1:6" ht="12.75">
      <c r="A72">
        <v>1</v>
      </c>
      <c r="B72">
        <v>123</v>
      </c>
      <c r="C72">
        <v>271</v>
      </c>
      <c r="D72" t="s">
        <v>53</v>
      </c>
      <c r="E72" s="9">
        <v>2954</v>
      </c>
      <c r="F72" s="9">
        <v>133224</v>
      </c>
    </row>
    <row r="73" spans="1:6" ht="12.75">
      <c r="A73">
        <v>1</v>
      </c>
      <c r="B73">
        <v>20</v>
      </c>
      <c r="C73">
        <v>74</v>
      </c>
      <c r="D73" t="s">
        <v>294</v>
      </c>
      <c r="E73" s="9">
        <v>2769</v>
      </c>
      <c r="F73" s="9">
        <v>107988</v>
      </c>
    </row>
    <row r="74" spans="1:6" ht="12.75">
      <c r="A74">
        <v>1</v>
      </c>
      <c r="B74">
        <v>91</v>
      </c>
      <c r="C74">
        <v>217</v>
      </c>
      <c r="D74" t="s">
        <v>295</v>
      </c>
      <c r="E74" s="9">
        <v>2492</v>
      </c>
      <c r="F74" s="9">
        <v>93493</v>
      </c>
    </row>
    <row r="75" spans="1:6" ht="12.75">
      <c r="A75">
        <v>1</v>
      </c>
      <c r="B75">
        <v>131</v>
      </c>
      <c r="C75">
        <v>289</v>
      </c>
      <c r="D75" t="s">
        <v>296</v>
      </c>
      <c r="E75" s="9">
        <v>2330</v>
      </c>
      <c r="F75" s="9">
        <v>99161</v>
      </c>
    </row>
    <row r="76" spans="1:6" ht="12.75">
      <c r="A76">
        <v>1</v>
      </c>
      <c r="B76">
        <v>11</v>
      </c>
      <c r="C76">
        <v>56</v>
      </c>
      <c r="D76" t="s">
        <v>297</v>
      </c>
      <c r="E76" s="9">
        <v>2146</v>
      </c>
      <c r="F76" s="9">
        <v>395991</v>
      </c>
    </row>
    <row r="77" spans="1:6" ht="12.75">
      <c r="A77">
        <v>1</v>
      </c>
      <c r="B77">
        <v>30</v>
      </c>
      <c r="C77">
        <v>115</v>
      </c>
      <c r="D77" t="s">
        <v>298</v>
      </c>
      <c r="E77" s="9">
        <v>1463</v>
      </c>
      <c r="F77" s="9">
        <v>92153</v>
      </c>
    </row>
    <row r="78" spans="1:6" ht="12.75">
      <c r="A78">
        <v>1</v>
      </c>
      <c r="B78">
        <v>136</v>
      </c>
      <c r="C78">
        <v>296</v>
      </c>
      <c r="D78" t="s">
        <v>299</v>
      </c>
      <c r="E78" s="9">
        <v>1399</v>
      </c>
      <c r="F78" s="9">
        <v>57965</v>
      </c>
    </row>
    <row r="79" spans="1:6" ht="12.75">
      <c r="A79">
        <v>1</v>
      </c>
      <c r="B79">
        <v>62</v>
      </c>
      <c r="C79">
        <v>176</v>
      </c>
      <c r="D79" t="s">
        <v>300</v>
      </c>
      <c r="E79" s="9">
        <v>1216</v>
      </c>
      <c r="F79" s="9">
        <v>68197</v>
      </c>
    </row>
    <row r="80" spans="1:6" ht="12.75">
      <c r="A80">
        <v>1</v>
      </c>
      <c r="B80">
        <v>80</v>
      </c>
      <c r="C80">
        <v>203</v>
      </c>
      <c r="D80" t="s">
        <v>289</v>
      </c>
      <c r="E80" s="9">
        <v>282</v>
      </c>
      <c r="F80" s="9">
        <v>52555</v>
      </c>
    </row>
    <row r="83" spans="1:6" ht="12.75">
      <c r="A83">
        <v>3</v>
      </c>
      <c r="B83">
        <v>66</v>
      </c>
      <c r="C83">
        <v>180</v>
      </c>
      <c r="D83" t="s">
        <v>301</v>
      </c>
      <c r="E83" s="10"/>
      <c r="F83" s="9">
        <v>56852</v>
      </c>
    </row>
    <row r="84" spans="1:6" ht="12.75">
      <c r="A84">
        <v>3</v>
      </c>
      <c r="B84">
        <v>34</v>
      </c>
      <c r="C84">
        <v>120</v>
      </c>
      <c r="D84" t="s">
        <v>302</v>
      </c>
      <c r="E84" s="9">
        <v>0</v>
      </c>
      <c r="F84" s="9">
        <v>183076</v>
      </c>
    </row>
  </sheetData>
  <sheetProtection selectLockedCells="1" selectUnlockedCells="1"/>
  <mergeCells count="1">
    <mergeCell ref="A1:F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4"/>
  <sheetViews>
    <sheetView tabSelected="1" workbookViewId="0" topLeftCell="A1">
      <selection activeCell="E10" sqref="E10"/>
    </sheetView>
  </sheetViews>
  <sheetFormatPr defaultColWidth="9.140625" defaultRowHeight="12.75"/>
  <cols>
    <col min="1" max="1" width="4.28125" style="0" customWidth="1"/>
    <col min="2" max="2" width="39.57421875" style="0" customWidth="1"/>
    <col min="3" max="3" width="16.421875" style="0" customWidth="1"/>
    <col min="4" max="4" width="8.140625" style="0" customWidth="1"/>
    <col min="5" max="5" width="75.00390625" style="0" customWidth="1"/>
  </cols>
  <sheetData>
    <row r="1" spans="1:5" ht="12.75" customHeight="1">
      <c r="A1" s="7" t="s">
        <v>303</v>
      </c>
      <c r="B1" s="7"/>
      <c r="C1" s="7"/>
      <c r="D1" s="7"/>
      <c r="E1" s="7"/>
    </row>
    <row r="3" spans="3:4" ht="12.75">
      <c r="C3" s="11" t="s">
        <v>304</v>
      </c>
      <c r="D3" s="11"/>
    </row>
    <row r="4" spans="2:4" ht="12.75">
      <c r="B4" t="s">
        <v>305</v>
      </c>
      <c r="C4" s="12">
        <f>SUM(C15:C17)/SUM(C15:C51)</f>
        <v>0.8698158050242432</v>
      </c>
      <c r="D4" s="12"/>
    </row>
    <row r="5" spans="2:4" ht="12.75">
      <c r="B5" t="s">
        <v>306</v>
      </c>
      <c r="C5" s="12">
        <f>SUM(C18:C22)/SUM(C18:C52)</f>
        <v>0.7780668126539353</v>
      </c>
      <c r="D5" s="12"/>
    </row>
    <row r="6" spans="3:4" ht="12.75">
      <c r="C6" s="12"/>
      <c r="D6" s="12"/>
    </row>
    <row r="7" spans="3:4" ht="12.75">
      <c r="C7" s="13" t="s">
        <v>307</v>
      </c>
      <c r="D7" s="13"/>
    </row>
    <row r="8" spans="2:4" ht="12.75">
      <c r="B8" t="s">
        <v>308</v>
      </c>
      <c r="C8" s="11" t="s">
        <v>309</v>
      </c>
      <c r="D8" s="12" t="s">
        <v>310</v>
      </c>
    </row>
    <row r="9" spans="2:4" ht="12.75">
      <c r="B9" t="s">
        <v>311</v>
      </c>
      <c r="C9" s="12">
        <f>C15/SUM(C$15:C$17)</f>
        <v>0.528483426280884</v>
      </c>
      <c r="D9" s="12">
        <f>C15/SUM(C$15:C$51)</f>
        <v>0.4596832368724773</v>
      </c>
    </row>
    <row r="10" spans="2:4" ht="12.75">
      <c r="B10" t="s">
        <v>312</v>
      </c>
      <c r="C10" s="12">
        <f>C16/SUM(C$15:C$17)</f>
        <v>0.36636040337291037</v>
      </c>
      <c r="D10" s="12">
        <f>C16/SUM(C$15:C$51)</f>
        <v>0.31866606918881446</v>
      </c>
    </row>
    <row r="11" spans="2:4" ht="12.75">
      <c r="B11" t="s">
        <v>313</v>
      </c>
      <c r="C11" s="12">
        <f>C17/SUM(C$15:C$17)</f>
        <v>0.10515617034620571</v>
      </c>
      <c r="D11" s="12">
        <f>C17/SUM(C$15:C$51)</f>
        <v>0.09146649896295135</v>
      </c>
    </row>
    <row r="12" spans="2:4" ht="12.75">
      <c r="B12" t="s">
        <v>314</v>
      </c>
      <c r="C12" s="12">
        <f>SUM(C9:C11)</f>
        <v>1</v>
      </c>
      <c r="D12" s="12">
        <f>SUM(D9:D11)</f>
        <v>0.869815805024243</v>
      </c>
    </row>
    <row r="14" spans="1:5" ht="12.75">
      <c r="A14" t="s">
        <v>315</v>
      </c>
      <c r="B14" t="s">
        <v>7</v>
      </c>
      <c r="C14" t="s">
        <v>316</v>
      </c>
      <c r="E14" t="s">
        <v>317</v>
      </c>
    </row>
    <row r="15" spans="1:4" ht="12.75">
      <c r="A15">
        <v>1</v>
      </c>
      <c r="B15" t="s">
        <v>311</v>
      </c>
      <c r="C15" s="6">
        <v>65669563</v>
      </c>
      <c r="D15" s="6" t="s">
        <v>318</v>
      </c>
    </row>
    <row r="16" spans="1:5" ht="12.75">
      <c r="A16">
        <v>2</v>
      </c>
      <c r="B16" t="s">
        <v>312</v>
      </c>
      <c r="C16" s="6">
        <v>45524091</v>
      </c>
      <c r="D16" s="6" t="s">
        <v>319</v>
      </c>
      <c r="E16" t="s">
        <v>320</v>
      </c>
    </row>
    <row r="17" spans="1:4" ht="12.75">
      <c r="A17">
        <v>3</v>
      </c>
      <c r="B17" t="s">
        <v>313</v>
      </c>
      <c r="C17" s="6">
        <v>13066748</v>
      </c>
      <c r="D17" s="6" t="s">
        <v>310</v>
      </c>
    </row>
    <row r="18" spans="1:5" ht="12.75">
      <c r="A18">
        <v>4</v>
      </c>
      <c r="B18" t="s">
        <v>321</v>
      </c>
      <c r="C18" s="6">
        <v>6603481</v>
      </c>
      <c r="D18" s="8">
        <f>C18/SUM(C$18:C$52)</f>
        <v>0.35437721654101406</v>
      </c>
      <c r="E18" t="s">
        <v>322</v>
      </c>
    </row>
    <row r="19" spans="1:5" ht="12.75">
      <c r="A19">
        <v>5</v>
      </c>
      <c r="B19" t="s">
        <v>323</v>
      </c>
      <c r="C19" s="6">
        <v>3014037</v>
      </c>
      <c r="D19" s="8">
        <f>C19/SUM(C$18:C$52)</f>
        <v>0.16174893856916198</v>
      </c>
      <c r="E19" t="s">
        <v>324</v>
      </c>
    </row>
    <row r="20" spans="1:4" ht="12.75">
      <c r="A20">
        <v>6</v>
      </c>
      <c r="B20" t="s">
        <v>325</v>
      </c>
      <c r="C20" s="6">
        <v>2065242</v>
      </c>
      <c r="D20" s="8">
        <f>C20/SUM(C$18:C$52)</f>
        <v>0.11083165249413104</v>
      </c>
    </row>
    <row r="21" spans="1:5" ht="12.75">
      <c r="A21">
        <v>7</v>
      </c>
      <c r="B21" t="s">
        <v>326</v>
      </c>
      <c r="C21" s="6">
        <v>2001652</v>
      </c>
      <c r="D21" s="8">
        <f>C21/SUM(C$18:C$52)</f>
        <v>0.1074190815789057</v>
      </c>
      <c r="E21" t="s">
        <v>327</v>
      </c>
    </row>
    <row r="22" spans="1:5" ht="12.75">
      <c r="A22">
        <v>8</v>
      </c>
      <c r="B22" t="s">
        <v>328</v>
      </c>
      <c r="C22" s="6">
        <v>814120</v>
      </c>
      <c r="D22" s="8">
        <f>C22/SUM(C$18:C$52)</f>
        <v>0.04368992347072254</v>
      </c>
      <c r="E22" t="s">
        <v>329</v>
      </c>
    </row>
    <row r="23" spans="1:4" ht="12.75">
      <c r="A23">
        <v>9</v>
      </c>
      <c r="B23" t="s">
        <v>330</v>
      </c>
      <c r="C23" s="6">
        <v>619888</v>
      </c>
      <c r="D23" s="6"/>
    </row>
    <row r="24" spans="1:5" ht="12.75">
      <c r="A24">
        <v>10</v>
      </c>
      <c r="B24" t="s">
        <v>331</v>
      </c>
      <c r="C24" s="6">
        <v>586201</v>
      </c>
      <c r="D24" s="6"/>
      <c r="E24" t="s">
        <v>332</v>
      </c>
    </row>
    <row r="25" spans="1:5" ht="12.75">
      <c r="A25">
        <v>11</v>
      </c>
      <c r="B25" t="s">
        <v>333</v>
      </c>
      <c r="C25" s="6">
        <v>298947</v>
      </c>
      <c r="D25" s="6"/>
      <c r="E25" s="14">
        <v>1833313</v>
      </c>
    </row>
    <row r="26" spans="1:4" ht="12.75">
      <c r="A26">
        <v>12</v>
      </c>
      <c r="B26" t="s">
        <v>334</v>
      </c>
      <c r="C26" s="6">
        <v>240814</v>
      </c>
      <c r="D26" s="6"/>
    </row>
    <row r="27" spans="1:5" ht="12.75">
      <c r="A27">
        <v>13</v>
      </c>
      <c r="B27" t="s">
        <v>335</v>
      </c>
      <c r="C27" s="6">
        <v>240796</v>
      </c>
      <c r="D27" s="6"/>
      <c r="E27" t="s">
        <v>336</v>
      </c>
    </row>
    <row r="28" spans="1:5" ht="12.75">
      <c r="A28">
        <v>14</v>
      </c>
      <c r="B28" t="s">
        <v>337</v>
      </c>
      <c r="C28" s="6">
        <v>239994</v>
      </c>
      <c r="D28" s="6"/>
      <c r="E28" t="s">
        <v>338</v>
      </c>
    </row>
    <row r="29" spans="1:4" ht="12.75">
      <c r="A29">
        <v>15</v>
      </c>
      <c r="B29" t="s">
        <v>339</v>
      </c>
      <c r="C29" s="6">
        <v>219929</v>
      </c>
      <c r="D29" s="6"/>
    </row>
    <row r="30" spans="1:4" ht="12.75">
      <c r="A30">
        <v>16</v>
      </c>
      <c r="B30" t="s">
        <v>340</v>
      </c>
      <c r="C30" s="6">
        <v>164179</v>
      </c>
      <c r="D30" s="6"/>
    </row>
    <row r="31" spans="1:4" ht="12.75">
      <c r="A31">
        <v>17</v>
      </c>
      <c r="B31" t="s">
        <v>341</v>
      </c>
      <c r="C31" s="6">
        <v>139126</v>
      </c>
      <c r="D31" s="6"/>
    </row>
    <row r="32" spans="1:4" ht="12.75">
      <c r="A32">
        <v>18</v>
      </c>
      <c r="B32" t="s">
        <v>342</v>
      </c>
      <c r="C32" s="6">
        <v>129313</v>
      </c>
      <c r="D32" s="6"/>
    </row>
    <row r="33" spans="1:4" ht="12.75">
      <c r="A33">
        <v>19</v>
      </c>
      <c r="B33" t="s">
        <v>343</v>
      </c>
      <c r="C33" s="6">
        <v>121615</v>
      </c>
      <c r="D33" s="6"/>
    </row>
    <row r="34" spans="1:4" ht="12.75">
      <c r="A34">
        <v>20</v>
      </c>
      <c r="B34" t="s">
        <v>344</v>
      </c>
      <c r="C34" s="6">
        <v>107989</v>
      </c>
      <c r="D34" s="6"/>
    </row>
    <row r="35" spans="1:4" ht="12.75">
      <c r="A35">
        <v>21</v>
      </c>
      <c r="B35" t="s">
        <v>345</v>
      </c>
      <c r="C35" s="6">
        <v>107530</v>
      </c>
      <c r="D35" s="6"/>
    </row>
    <row r="36" spans="1:4" ht="12.75">
      <c r="A36">
        <v>22</v>
      </c>
      <c r="B36" t="s">
        <v>346</v>
      </c>
      <c r="C36" s="6">
        <v>93706</v>
      </c>
      <c r="D36" s="6"/>
    </row>
    <row r="37" spans="1:4" ht="12.75">
      <c r="A37">
        <v>23</v>
      </c>
      <c r="B37" t="s">
        <v>347</v>
      </c>
      <c r="C37" s="6">
        <v>75384</v>
      </c>
      <c r="D37" s="6"/>
    </row>
    <row r="38" spans="1:4" ht="12.75">
      <c r="A38">
        <v>24</v>
      </c>
      <c r="B38" t="s">
        <v>348</v>
      </c>
      <c r="C38" s="6">
        <v>68130</v>
      </c>
      <c r="D38" s="6"/>
    </row>
    <row r="39" spans="1:4" ht="12.75">
      <c r="A39">
        <v>25</v>
      </c>
      <c r="B39" t="s">
        <v>349</v>
      </c>
      <c r="C39" s="6">
        <v>65270</v>
      </c>
      <c r="D39" s="6"/>
    </row>
    <row r="40" spans="1:4" ht="12.75">
      <c r="A40">
        <v>26</v>
      </c>
      <c r="B40" t="s">
        <v>350</v>
      </c>
      <c r="C40" s="6">
        <v>62640</v>
      </c>
      <c r="D40" s="6"/>
    </row>
    <row r="41" spans="1:4" ht="12.75">
      <c r="A41">
        <v>27</v>
      </c>
      <c r="B41" t="s">
        <v>351</v>
      </c>
      <c r="C41" s="6">
        <v>61203</v>
      </c>
      <c r="D41" s="6"/>
    </row>
    <row r="42" spans="1:4" ht="12.75">
      <c r="A42">
        <v>28</v>
      </c>
      <c r="B42" t="s">
        <v>352</v>
      </c>
      <c r="C42" s="6">
        <v>55089</v>
      </c>
      <c r="D42" s="6"/>
    </row>
    <row r="43" spans="1:4" ht="12.75">
      <c r="A43">
        <v>29</v>
      </c>
      <c r="B43" t="s">
        <v>353</v>
      </c>
      <c r="C43" s="6">
        <v>52666</v>
      </c>
      <c r="D43" s="6"/>
    </row>
    <row r="44" spans="1:4" ht="12.75">
      <c r="A44">
        <v>30</v>
      </c>
      <c r="B44" t="s">
        <v>354</v>
      </c>
      <c r="C44" s="6">
        <v>51788</v>
      </c>
      <c r="D44" s="6"/>
    </row>
    <row r="45" spans="1:4" ht="12.75">
      <c r="A45">
        <v>31</v>
      </c>
      <c r="B45" t="s">
        <v>355</v>
      </c>
      <c r="C45" s="6">
        <v>51715</v>
      </c>
      <c r="D45" s="6"/>
    </row>
    <row r="46" spans="1:4" ht="12.75">
      <c r="A46">
        <v>32</v>
      </c>
      <c r="B46" t="s">
        <v>356</v>
      </c>
      <c r="C46" s="6">
        <v>43485</v>
      </c>
      <c r="D46" s="6"/>
    </row>
    <row r="47" spans="1:4" ht="12.75">
      <c r="A47">
        <v>33</v>
      </c>
      <c r="B47" t="s">
        <v>357</v>
      </c>
      <c r="C47" s="6">
        <v>42813</v>
      </c>
      <c r="D47" s="6"/>
    </row>
    <row r="48" spans="1:4" ht="12.75">
      <c r="A48">
        <v>34</v>
      </c>
      <c r="B48" t="s">
        <v>358</v>
      </c>
      <c r="C48" s="6">
        <v>41977</v>
      </c>
      <c r="D48" s="6"/>
    </row>
    <row r="49" spans="1:4" ht="12.75">
      <c r="A49">
        <v>35</v>
      </c>
      <c r="B49" t="s">
        <v>359</v>
      </c>
      <c r="C49" s="6">
        <v>41961</v>
      </c>
      <c r="D49" s="6"/>
    </row>
    <row r="50" spans="1:4" ht="12.75">
      <c r="A50">
        <v>36</v>
      </c>
      <c r="B50" t="s">
        <v>360</v>
      </c>
      <c r="C50" s="6">
        <v>37607</v>
      </c>
      <c r="D50" s="6"/>
    </row>
    <row r="51" spans="1:4" ht="12.75">
      <c r="A51">
        <v>37</v>
      </c>
      <c r="B51" t="s">
        <v>361</v>
      </c>
      <c r="C51" s="6">
        <v>37605</v>
      </c>
      <c r="D51" s="6"/>
    </row>
    <row r="52" spans="1:4" ht="12.75">
      <c r="A52">
        <v>38</v>
      </c>
      <c r="B52" t="s">
        <v>362</v>
      </c>
      <c r="C52" s="6">
        <v>36153</v>
      </c>
      <c r="D52" s="6"/>
    </row>
    <row r="53" spans="1:4" ht="12.75">
      <c r="A53">
        <v>39</v>
      </c>
      <c r="B53" t="s">
        <v>363</v>
      </c>
      <c r="C53" s="6">
        <v>35933</v>
      </c>
      <c r="D53" s="6"/>
    </row>
    <row r="54" spans="1:4" ht="12.75">
      <c r="A54">
        <v>40</v>
      </c>
      <c r="B54" t="s">
        <v>364</v>
      </c>
      <c r="C54" s="6">
        <v>3918546</v>
      </c>
      <c r="D54" s="6"/>
    </row>
  </sheetData>
  <sheetProtection selectLockedCells="1" selectUnlockedCells="1"/>
  <mergeCells count="2">
    <mergeCell ref="A1:E1"/>
    <mergeCell ref="C7:D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workbookViewId="0" topLeftCell="A1">
      <selection activeCell="A14" sqref="A14"/>
    </sheetView>
  </sheetViews>
  <sheetFormatPr defaultColWidth="12.57421875" defaultRowHeight="12.75"/>
  <cols>
    <col min="1" max="1" width="73.00390625" style="0" customWidth="1"/>
    <col min="2" max="16384" width="11.57421875" style="0" customWidth="1"/>
  </cols>
  <sheetData>
    <row r="1" ht="12.75">
      <c r="A1" t="s">
        <v>365</v>
      </c>
    </row>
    <row r="3" ht="12.75">
      <c r="A3" s="15" t="s">
        <v>366</v>
      </c>
    </row>
    <row r="4" ht="12.75">
      <c r="A4" s="15" t="s">
        <v>367</v>
      </c>
    </row>
    <row r="6" ht="12.75">
      <c r="A6" t="s">
        <v>368</v>
      </c>
    </row>
    <row r="7" ht="12.75">
      <c r="A7" t="s">
        <v>369</v>
      </c>
    </row>
    <row r="9" ht="12.75">
      <c r="A9" t="s">
        <v>370</v>
      </c>
    </row>
    <row r="11" ht="12.75">
      <c r="A11" t="s">
        <v>371</v>
      </c>
    </row>
    <row r="12" ht="12.75">
      <c r="A12" t="s">
        <v>372</v>
      </c>
    </row>
  </sheetData>
  <sheetProtection selectLockedCells="1" selectUnlockedCells="1"/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Douglas.Galbi</dc:creator>
  <cp:keywords/>
  <dc:description/>
  <cp:lastModifiedBy>Douglas Galbi</cp:lastModifiedBy>
  <dcterms:created xsi:type="dcterms:W3CDTF">2010-06-03T19:09:55Z</dcterms:created>
  <dcterms:modified xsi:type="dcterms:W3CDTF">2010-06-06T00:04:18Z</dcterms:modified>
  <cp:category/>
  <cp:version/>
  <cp:contentType/>
  <cp:contentStatus/>
  <cp:revision>1</cp:revision>
</cp:coreProperties>
</file>