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360" yWindow="120" windowWidth="24720" windowHeight="8730" tabRatio="803"/>
  </bookViews>
  <sheets>
    <sheet name="fabliaux translations index" sheetId="16" r:id="rId1"/>
    <sheet name="translation frequencies" sheetId="13" r:id="rId2"/>
    <sheet name="fabliaux English translations" sheetId="7" r:id="rId3"/>
    <sheet name="fabliaux corpus" sheetId="6" r:id="rId4"/>
    <sheet name="source identifiers" sheetId="3" r:id="rId5"/>
    <sheet name="Way (1796) content index" sheetId="17" r:id="rId6"/>
  </sheets>
  <calcPr calcId="145621"/>
</workbook>
</file>

<file path=xl/calcChain.xml><?xml version="1.0" encoding="utf-8"?>
<calcChain xmlns="http://schemas.openxmlformats.org/spreadsheetml/2006/main">
  <c r="E93" i="6" l="1"/>
  <c r="E118" i="6"/>
  <c r="E77" i="6"/>
  <c r="E30" i="6"/>
  <c r="E127" i="6"/>
  <c r="E124" i="6"/>
  <c r="E65" i="6"/>
  <c r="E97" i="6"/>
  <c r="E58" i="6"/>
  <c r="E71" i="6"/>
  <c r="E92" i="6"/>
  <c r="E112" i="6"/>
  <c r="E128" i="6"/>
  <c r="E129" i="6"/>
  <c r="E17" i="6"/>
  <c r="E18" i="6"/>
  <c r="E122" i="6"/>
  <c r="E55" i="6"/>
  <c r="E20" i="6"/>
  <c r="E53" i="6"/>
  <c r="E90" i="6"/>
  <c r="E121" i="6"/>
  <c r="E23" i="6"/>
  <c r="E50" i="6"/>
  <c r="E83" i="6"/>
  <c r="E135" i="6"/>
  <c r="E19" i="6"/>
  <c r="E85" i="6"/>
  <c r="E126" i="6"/>
  <c r="E66" i="6"/>
  <c r="E125" i="6"/>
  <c r="E138" i="6"/>
  <c r="E87" i="6"/>
  <c r="E62" i="6"/>
  <c r="E123" i="6"/>
  <c r="E86" i="6"/>
  <c r="E110" i="6"/>
  <c r="E94" i="6"/>
  <c r="E52" i="6"/>
  <c r="E81" i="6"/>
  <c r="E134" i="6"/>
  <c r="E99" i="6"/>
  <c r="E59" i="6"/>
  <c r="E56" i="6"/>
  <c r="E69" i="6"/>
  <c r="E26" i="6"/>
  <c r="E116" i="6"/>
  <c r="E96" i="6"/>
  <c r="E22" i="6"/>
  <c r="E40" i="6"/>
  <c r="E29" i="6"/>
  <c r="E51" i="6"/>
  <c r="E49" i="6"/>
  <c r="E132" i="6"/>
  <c r="E35" i="6"/>
  <c r="E109" i="6"/>
  <c r="E34" i="6"/>
  <c r="E98" i="6"/>
  <c r="E102" i="6"/>
  <c r="E95" i="6"/>
  <c r="E105" i="6"/>
  <c r="E101" i="6"/>
  <c r="E48" i="6"/>
  <c r="E31" i="6"/>
  <c r="E60" i="6"/>
  <c r="E36" i="6"/>
  <c r="E46" i="6"/>
  <c r="E25" i="6"/>
  <c r="E104" i="6"/>
  <c r="E67" i="6"/>
  <c r="E117" i="6"/>
  <c r="E82" i="6"/>
  <c r="E80" i="6"/>
  <c r="E88" i="6"/>
  <c r="E24" i="6"/>
  <c r="E136" i="6"/>
  <c r="E57" i="6"/>
  <c r="E114" i="6"/>
  <c r="E54" i="6"/>
  <c r="E28" i="6"/>
  <c r="E76" i="6"/>
  <c r="E15" i="6"/>
  <c r="E103" i="6"/>
  <c r="E39" i="6"/>
  <c r="E113" i="6"/>
  <c r="E74" i="6"/>
  <c r="E11" i="6"/>
  <c r="E142" i="6"/>
  <c r="E140" i="6"/>
  <c r="E75" i="6"/>
  <c r="E120" i="6"/>
  <c r="E111" i="6"/>
  <c r="E115" i="6"/>
  <c r="E61" i="6"/>
  <c r="E37" i="6"/>
  <c r="E33" i="6"/>
  <c r="E32" i="6"/>
  <c r="E72" i="6"/>
  <c r="E43" i="6"/>
  <c r="E73" i="6"/>
  <c r="E79" i="6"/>
  <c r="E44" i="6"/>
  <c r="E64" i="6"/>
  <c r="E47" i="6"/>
  <c r="E78" i="6"/>
  <c r="E91" i="6"/>
  <c r="E42" i="6"/>
  <c r="E137" i="6"/>
  <c r="E12" i="6"/>
</calcChain>
</file>

<file path=xl/sharedStrings.xml><?xml version="1.0" encoding="utf-8"?>
<sst xmlns="http://schemas.openxmlformats.org/spreadsheetml/2006/main" count="1425" uniqueCount="578">
  <si>
    <t>http://www.arlima.net/eh/hue_piaucele.html</t>
  </si>
  <si>
    <t>http://www.arlima.net/ad/constant_du_hamel.html</t>
  </si>
  <si>
    <t>http://www.arlima.net/qt/saint_piere_et_jougleur.html</t>
  </si>
  <si>
    <t>http://www.arlima.net/ad/auberee.html</t>
  </si>
  <si>
    <t>http://www.arlima.net/il/jean_bodel.html</t>
  </si>
  <si>
    <t>http://www.arlima.net/ad/boivin_de_provins.html</t>
  </si>
  <si>
    <t>http://www.arlima.net/il/jean_le_galois.html</t>
  </si>
  <si>
    <t>http://www.arlima.net/ad/cortebarbe.html</t>
  </si>
  <si>
    <t>http://www.arlima.net/ad/colin_malet.html</t>
  </si>
  <si>
    <t>http://www.arlima.net/qt/trois_dames_qui_troverent_lanel.html</t>
  </si>
  <si>
    <t>http://www.arlima.net/eh/haisiau.html</t>
  </si>
  <si>
    <t>http://www.arlima.net/ad/chevalier_a_la_robe_vermeille.html</t>
  </si>
  <si>
    <t>http://www.arlima.net/uz/vilain_mire.html</t>
  </si>
  <si>
    <t>http://www.arlima.net/ad/aloul.html</t>
  </si>
  <si>
    <t>http://www.arlima.net/eh/housse_partie.html</t>
  </si>
  <si>
    <t>http://www.arlima.net/ad/braies_au_cordelier.html</t>
  </si>
  <si>
    <t>http://www.arlima.net/eh/eustache_damiens.html</t>
  </si>
  <si>
    <t>http://www.arlima.net/ad/borgoise_dorliens.html</t>
  </si>
  <si>
    <t>http://www.arlima.net/ad/cele_qui_se_fist_foutre_sur_la_fosse.html</t>
  </si>
  <si>
    <t>http://www.arlima.net/mp/pertris.html</t>
  </si>
  <si>
    <t>http://www.arlima.net/ad/con_qui_fu_fez_a_la_besche.html</t>
  </si>
  <si>
    <t>http://www.arlima.net/il/jugemenz_des_cons.html</t>
  </si>
  <si>
    <t>http://www.arlima.net/mp/provost_a_laumuche.html</t>
  </si>
  <si>
    <t>http://www.arlima.net/ad/damoisele_qui_sonjoit.html</t>
  </si>
  <si>
    <t>http://www.arlima.net/ad/damoisele_qui_ne_pooit_oir_parler_de_foutre.html</t>
  </si>
  <si>
    <t>http://www.arlima.net/mp/prestre_crucefie.html</t>
  </si>
  <si>
    <t>http://www.arlima.net/mp/pescheor_de_pont_seur_saine.html</t>
  </si>
  <si>
    <t>http://www.arlima.net/uz/vallet_aus_douze_fames.html</t>
  </si>
  <si>
    <t>http://www.arlima.net/qt/quatre_souhais_saint_martin.html</t>
  </si>
  <si>
    <t>http://www.arlima.net/qt/trois_meschines.html</t>
  </si>
  <si>
    <t>http://www.arlima.net/ad/chevalier_qui_fist_sa_dame_confesse.html</t>
  </si>
  <si>
    <t>http://www.arlima.net/eh/guerin.html</t>
  </si>
  <si>
    <t>http://www.arlima.net/qt/saineresse.html</t>
  </si>
  <si>
    <t>http://www.arlima.net/uz/vielle_truande.html</t>
  </si>
  <si>
    <t>http://www.arlima.net/eh/estula.html</t>
  </si>
  <si>
    <t>http://www.arlima.net/uz/vilain_qui_conquist_paradis_par_plait.html</t>
  </si>
  <si>
    <t>http://www.arlima.net/mp/prestre_qui_ot_mere_a_force.html</t>
  </si>
  <si>
    <t>http://www.arlima.net/eh/fevre_de_creeil.html</t>
  </si>
  <si>
    <t>http://www.arlima.net/mp/male_honte.html</t>
  </si>
  <si>
    <t>http://www.arlima.net/ad/cuvier_fabliau_du.html</t>
  </si>
  <si>
    <t>http://www.arlima.net/mp/prestre_et_deus_ribaus.html</t>
  </si>
  <si>
    <t>http://www.arlima.net/ad/coille_noire.html</t>
  </si>
  <si>
    <t>http://www.arlima.net/qt/trois_bocus_menesterels.html</t>
  </si>
  <si>
    <t>http://www.arlima.net/eh/enfant_qui_fu_remis_au_soleil.html</t>
  </si>
  <si>
    <t>http://www.arlima.net/ad/deus_changeors.html</t>
  </si>
  <si>
    <t>http://www.arlima.net/uz/vilain_au_buffet.html</t>
  </si>
  <si>
    <t>http://www.arlima.net/eh/gautier_le_leu.html</t>
  </si>
  <si>
    <t>http://www.arlima.net/qt/rutebeuf.html</t>
  </si>
  <si>
    <t>http://www.arlima.net/ad/crote.html</t>
  </si>
  <si>
    <t>http://www.arlima.net/eh/escuiruel.html</t>
  </si>
  <si>
    <t>http://www.arlima.net/eh/foteor.html</t>
  </si>
  <si>
    <t>http://www.arlima.net/qt/sagretaig.html</t>
  </si>
  <si>
    <t>http://www.arlima.net/ad/brifaut.html</t>
  </si>
  <si>
    <t>http://www.arlima.net/ad/celui_qui_bota_la_pierre.html</t>
  </si>
  <si>
    <t>http://www.arlima.net/mp/putains_et_lecheors.html</t>
  </si>
  <si>
    <t>http://www.arlima.net/mp/pucele_qui_voloit_voler.html</t>
  </si>
  <si>
    <t>http://www.arlima.net/qt/sorisete_des_estopes.html</t>
  </si>
  <si>
    <t>http://www.arlima.net/mp/porcelet.html</t>
  </si>
  <si>
    <t>http://www.arlima.net/eh/evesque_qui_benei_lo_con.html</t>
  </si>
  <si>
    <t>http://www.arlima.net/qt/tresces.html</t>
  </si>
  <si>
    <t>http://www.arlima.net/uz/vielle_qui_oint_la_palme_au_chevalier.html</t>
  </si>
  <si>
    <t>http://www.arlima.net/mp/maignien_qui_foti_la_dame.html</t>
  </si>
  <si>
    <t>http://www.arlima.net/qt/segretain_moine.html</t>
  </si>
  <si>
    <t>http://www.arlima.net/mp/preste_qui_manja_mores.html</t>
  </si>
  <si>
    <t>http://www.arlima.net/mp/plantez.html</t>
  </si>
  <si>
    <t>http://www.arlima.net/ad/chevalier_qui_recovra_lamor_de_sa_dame.html</t>
  </si>
  <si>
    <t>http://www.arlima.net/mp/povre_clerc.html</t>
  </si>
  <si>
    <t>http://www.arlima.net/mp/meunier_et_deux_clers.html</t>
  </si>
  <si>
    <t>http://www.arlima.net/ad/dame_qui_se_venja_du_chevalier.html</t>
  </si>
  <si>
    <t>http://www.arlima.net/ad/dame_escoillee.html</t>
  </si>
  <si>
    <t>http://www.arlima.net/eh/gauteron_et_marion.html</t>
  </si>
  <si>
    <t>http://www.arlima.net/mp/oue_au_chapelain.html</t>
  </si>
  <si>
    <t>http://www.arlima.net/mp/prestre_et_leu.html</t>
  </si>
  <si>
    <t>http://www.arlima.net/mp/preudome_qui_rescolt.html</t>
  </si>
  <si>
    <t>http://www.arlima.net/ad/deus_anglois_et_anel.html</t>
  </si>
  <si>
    <t>http://www.arlima.net/eh/guillaume_le_normand.html</t>
  </si>
  <si>
    <t>http://www.arlima.net/uz/vilain_asnier.html</t>
  </si>
  <si>
    <t>http://www.arlima.net/eh/guillaume_au_faucon.html</t>
  </si>
  <si>
    <t>http://www.arlima.net/mp/prestre_qui_dist_la_passion.html</t>
  </si>
  <si>
    <t>http://www.arlima.net/mp/prestre_et_dame.html</t>
  </si>
  <si>
    <t>http://www.arlima.net/qt/trois_dames_qui_troverent_un_vit.html</t>
  </si>
  <si>
    <t>http://www.arlima.net/mp/povre_mercier.html</t>
  </si>
  <si>
    <t>http://www.arlima.net/uz/vallet_qui_daise_a_malaise_se_met.html</t>
  </si>
  <si>
    <t>http://www.arlima.net/uz/wautier_fabliau.html</t>
  </si>
  <si>
    <t>http://www.arlima.net/mp/prestre_comporte.html</t>
  </si>
  <si>
    <t>http://www.arlima.net/mp/milles_damiens.html</t>
  </si>
  <si>
    <t>http://www.arlima.net/eh/femme_qui_cunquie_sen_baron.html</t>
  </si>
  <si>
    <t>http://www.arlima.net/ad/dame_qui_aveinne_demandoit_pour_morel.html</t>
  </si>
  <si>
    <t>http://www.arlima.net/qt/seule_dame_qui_a_son_cors_servoit.html</t>
  </si>
  <si>
    <t>http://www.arlima.net/eh/enguerran_le_clerc_doisi.html</t>
  </si>
  <si>
    <t>http://www.arlima.net/ad/chevaler_e_la_corbaylle.html</t>
  </si>
  <si>
    <t>http://www.arlima.net/eh/gageure.html</t>
  </si>
  <si>
    <t>http://www.arlima.net/il/jean_de_conde.html</t>
  </si>
  <si>
    <t>http://www.arlima.net/il/jugement.html</t>
  </si>
  <si>
    <t>http://www.arlima.net/uz/watriquet_de_couvin.html</t>
  </si>
  <si>
    <t>http://www.arlima.net/ad/chivaler_e_sa_dame_e_un_clerk.html</t>
  </si>
  <si>
    <t>http://www.arlima.net/ad/douin_de_lavesne.html</t>
  </si>
  <si>
    <t>http://www.arlima.net/mp/moigne.html</t>
  </si>
  <si>
    <t>http://www.arlima.net/eh/gonbaut.html</t>
  </si>
  <si>
    <t>http://www.arlima.net/il/jacques_de_baisieux.html</t>
  </si>
  <si>
    <t>W</t>
  </si>
  <si>
    <t>http://www.arlima.net/ad/damoisele_a_la_grue.html</t>
  </si>
  <si>
    <t>NRCF#</t>
  </si>
  <si>
    <t>Haisiau</t>
  </si>
  <si>
    <t>Guerin</t>
  </si>
  <si>
    <t>La Veuve</t>
  </si>
  <si>
    <t>Wautier</t>
  </si>
  <si>
    <t>http://www.arlima.net/mp/prestre_ki_abevete.html</t>
  </si>
  <si>
    <t>http://www.arlima.net/ad/chevalier_qui_fist_les_cons_parler.html</t>
  </si>
  <si>
    <t>Hue Piaucele</t>
  </si>
  <si>
    <t/>
  </si>
  <si>
    <t>Jean Bodel</t>
  </si>
  <si>
    <t>Jean le Galois</t>
  </si>
  <si>
    <t>Cortebarbe</t>
  </si>
  <si>
    <t>Colin Malet</t>
  </si>
  <si>
    <t>Eustache d'Amiens</t>
  </si>
  <si>
    <t>Gautier le Leu</t>
  </si>
  <si>
    <t>Rutebeuf</t>
  </si>
  <si>
    <t>Guillaume le Normand</t>
  </si>
  <si>
    <t>Milles d'Amiens</t>
  </si>
  <si>
    <t>Enguerran le Clerc d'Oisi</t>
  </si>
  <si>
    <t>Jean de Condé</t>
  </si>
  <si>
    <t>Watriquet de Couvin</t>
  </si>
  <si>
    <t>Douin de Lavesne</t>
  </si>
  <si>
    <t>Jacques de Baisieux</t>
  </si>
  <si>
    <t>D'Estormi</t>
  </si>
  <si>
    <t>Constant du Hamel</t>
  </si>
  <si>
    <t>Saint Pierre et le jongleur</t>
  </si>
  <si>
    <t>Auberee</t>
  </si>
  <si>
    <t>De sire Hain et de dame Anieuse</t>
  </si>
  <si>
    <t>De Barat et de Haimet</t>
  </si>
  <si>
    <t>Boivin de Provins</t>
  </si>
  <si>
    <t>Plaine borse de sens</t>
  </si>
  <si>
    <t>Des trois aveugles de Compiegne</t>
  </si>
  <si>
    <t>Jouglet</t>
  </si>
  <si>
    <t>Les trois dames qui troverent l'anel</t>
  </si>
  <si>
    <t>Le chevalier a la robe vermeille</t>
  </si>
  <si>
    <t>Le vilain mire</t>
  </si>
  <si>
    <t>Aloul</t>
  </si>
  <si>
    <t>Du chevalier qui fist les cons parler</t>
  </si>
  <si>
    <t>La housse partie</t>
  </si>
  <si>
    <t>Des braies au cordelier</t>
  </si>
  <si>
    <t>Du bouchier d'Abevile</t>
  </si>
  <si>
    <t>La borgoise d'Orliens</t>
  </si>
  <si>
    <t>Cele qui se fist foutre sur la fosse de son mari</t>
  </si>
  <si>
    <t>Des pertris [=Les perdris]</t>
  </si>
  <si>
    <t>Du con qui fu fez a la besche</t>
  </si>
  <si>
    <t>Li jugemenz des cons</t>
  </si>
  <si>
    <t>Du provost a l'aumuche</t>
  </si>
  <si>
    <t>De la damoisele qui sonjoit</t>
  </si>
  <si>
    <t>De la damoisele qui ne poot oïr parler de foutre</t>
  </si>
  <si>
    <t>Du prestre crucefié</t>
  </si>
  <si>
    <t>Du pescheor de Pont seur Saine</t>
  </si>
  <si>
    <t>Du vallet aus douze fames</t>
  </si>
  <si>
    <t>De la damoisele a la grue</t>
  </si>
  <si>
    <t>Quatre souhais saint Martin</t>
  </si>
  <si>
    <t>Des trois meschines</t>
  </si>
  <si>
    <t>Du chevalier qui fist sa dame confesse</t>
  </si>
  <si>
    <t>Berengier au lonc cul</t>
  </si>
  <si>
    <t>De Gombert et des deus clers</t>
  </si>
  <si>
    <t>De la saineresse</t>
  </si>
  <si>
    <t>De la vielle truande</t>
  </si>
  <si>
    <t>Estula</t>
  </si>
  <si>
    <t>Du vilain qui conquist paradis par plait</t>
  </si>
  <si>
    <t>De Brunain la vache au prestre</t>
  </si>
  <si>
    <t>Du prestre qui ot mere a force</t>
  </si>
  <si>
    <t>Du fevre de Creeil</t>
  </si>
  <si>
    <t>La male honte</t>
  </si>
  <si>
    <t>Du cuvier</t>
  </si>
  <si>
    <t>Le prestre et les deus ribaus</t>
  </si>
  <si>
    <t>La coille noire</t>
  </si>
  <si>
    <t>L'enfant qui fu remis au soleil ou L'enfant de noif</t>
  </si>
  <si>
    <t>Le vilain de Bailluel</t>
  </si>
  <si>
    <t>Des deus chevaus</t>
  </si>
  <si>
    <t>Les deus changeors</t>
  </si>
  <si>
    <t>Le vilain au buffet</t>
  </si>
  <si>
    <t>Du sot chevalier</t>
  </si>
  <si>
    <t>De la dame qui fist trois tors entor le moustier</t>
  </si>
  <si>
    <t>Le pet au villain</t>
  </si>
  <si>
    <t>Frere Denise</t>
  </si>
  <si>
    <t>De la crote</t>
  </si>
  <si>
    <t>L'escuiruel</t>
  </si>
  <si>
    <t>Le foteor</t>
  </si>
  <si>
    <t>Dou sagretaig (ou Le chapelain)</t>
  </si>
  <si>
    <t>Brifaut</t>
  </si>
  <si>
    <t>Le vilain de Farbu</t>
  </si>
  <si>
    <t>Celui qui bota la pierre</t>
  </si>
  <si>
    <t>Les putains et les lecheors ou Des trois commandens</t>
  </si>
  <si>
    <t>De la pucelle qui vouloit voler</t>
  </si>
  <si>
    <t>De la sorisete des estopes</t>
  </si>
  <si>
    <t>De Porcelet</t>
  </si>
  <si>
    <t>De l'evesque qui beneï lo con</t>
  </si>
  <si>
    <t>Des tresces</t>
  </si>
  <si>
    <t>De la vielle qui oint la palme au chevalier</t>
  </si>
  <si>
    <t>Do maignien qui foti la dame</t>
  </si>
  <si>
    <t>Le sacristain ou Du segretain moine</t>
  </si>
  <si>
    <t>Do preste qui manja mores</t>
  </si>
  <si>
    <t>La plantez</t>
  </si>
  <si>
    <t>Le chevalier qui recovra l'amor de sa dame</t>
  </si>
  <si>
    <t>Le povre clerc</t>
  </si>
  <si>
    <t>Le meunier et les deux clercs</t>
  </si>
  <si>
    <t>Dame qui se venja du chevalier (La)</t>
  </si>
  <si>
    <t>La dame escoillee</t>
  </si>
  <si>
    <t>De Gauteron et de Marion</t>
  </si>
  <si>
    <t>L'oue au chapelain</t>
  </si>
  <si>
    <t>Du prestre et du leu</t>
  </si>
  <si>
    <t>D'un preudome qui rescolt son compere de noier</t>
  </si>
  <si>
    <t>Les deus Anglois et l'anel</t>
  </si>
  <si>
    <t>Le vilain asnier</t>
  </si>
  <si>
    <t>Guillaume au faucon</t>
  </si>
  <si>
    <t>Du prestre qui dist la Passion</t>
  </si>
  <si>
    <t>Du prestre et de la dame</t>
  </si>
  <si>
    <t>Des trois dames qui troverent un vit</t>
  </si>
  <si>
    <t>Dou povre mercier</t>
  </si>
  <si>
    <t>Du prestre ki abevete</t>
  </si>
  <si>
    <t>Vallet qui d'aise a malaise se met (Du)</t>
  </si>
  <si>
    <t>Du prestre comporté</t>
  </si>
  <si>
    <t>De le femme qui cunquie sen baron</t>
  </si>
  <si>
    <t>De la dame qui aveinne demandoit pour Morel sa provande avoir</t>
  </si>
  <si>
    <t>D'une seule fame qui a son cors servoit cent chevaliers de tous poins</t>
  </si>
  <si>
    <t>De le chevaler e la corbaylle</t>
  </si>
  <si>
    <t>La gageure</t>
  </si>
  <si>
    <t>Le jugement</t>
  </si>
  <si>
    <t>Romanz de un chivaler e de sa dame e de un clerk</t>
  </si>
  <si>
    <t>Du moigne</t>
  </si>
  <si>
    <t>Gonbaut</t>
  </si>
  <si>
    <t>Charlot le Juif qui chia en la pel dou lievre</t>
  </si>
  <si>
    <t>Connebert</t>
  </si>
  <si>
    <t>De covoteus et de l'envieus</t>
  </si>
  <si>
    <t>De l'annel qui faisoit les vis grans et roides</t>
  </si>
  <si>
    <t>Del fol vilain</t>
  </si>
  <si>
    <t>Del prestre taint</t>
  </si>
  <si>
    <t>Des deus vilains</t>
  </si>
  <si>
    <t>Dou maunier de Aleus (Le meunier d'Arleux)</t>
  </si>
  <si>
    <t>Du prestre et d'Alison</t>
  </si>
  <si>
    <t>Le clerc qui fu repus derriere l'escrin</t>
  </si>
  <si>
    <t>Le pliçon</t>
  </si>
  <si>
    <t>Le prestre et le chevalier</t>
  </si>
  <si>
    <t>Le prestre et le mouton</t>
  </si>
  <si>
    <t>Le vescie a prestre</t>
  </si>
  <si>
    <t>Les braies le priestre</t>
  </si>
  <si>
    <t>Les quatre prestres</t>
  </si>
  <si>
    <t>Les sohais</t>
  </si>
  <si>
    <t>Les trois chanoinesses de Couloigne</t>
  </si>
  <si>
    <t>Les trois dames de Paris</t>
  </si>
  <si>
    <t>Li dis de le nonnete</t>
  </si>
  <si>
    <t>Li dis du sentier batu</t>
  </si>
  <si>
    <t>Li sohaiz des vez</t>
  </si>
  <si>
    <t>Li testament de l'asne</t>
  </si>
  <si>
    <t>Trubert</t>
  </si>
  <si>
    <t>The cunt made with a spade</t>
  </si>
  <si>
    <t>Trollops and troupers</t>
  </si>
  <si>
    <t>The Three Estates</t>
  </si>
  <si>
    <t>How the priest read the Passion Story</t>
  </si>
  <si>
    <t>The priest and the wolf</t>
  </si>
  <si>
    <t>The priest and Alison</t>
  </si>
  <si>
    <t>The priest who had a mother foisted on him</t>
  </si>
  <si>
    <t>The cunt blessed by a bishop</t>
  </si>
  <si>
    <t>Brother Denise</t>
  </si>
  <si>
    <t>The beaten path</t>
  </si>
  <si>
    <t>The knight of the red robe</t>
  </si>
  <si>
    <t>The stupid knight</t>
  </si>
  <si>
    <t>The knight who made cunts talk</t>
  </si>
  <si>
    <t>The Muleteer</t>
  </si>
  <si>
    <t>The piece of shit</t>
  </si>
  <si>
    <t>Back Balls</t>
  </si>
  <si>
    <t>The peasant doctor</t>
  </si>
  <si>
    <t>Long Butthole Berengier</t>
  </si>
  <si>
    <t>The poor peddler</t>
  </si>
  <si>
    <t>The two money changers</t>
  </si>
  <si>
    <t>The knight who heard his wife's confession</t>
  </si>
  <si>
    <t>Auberee, the Go-Between</t>
  </si>
  <si>
    <t>Thrice around the church</t>
  </si>
  <si>
    <t>The mourner who got fucked at the grave site</t>
  </si>
  <si>
    <t>The three girls</t>
  </si>
  <si>
    <t>The girl who wanted to fly</t>
  </si>
  <si>
    <t>The Old Beggar Woman</t>
  </si>
  <si>
    <t>Walter and Marion</t>
  </si>
  <si>
    <t>Piggie</t>
  </si>
  <si>
    <t>The fellow with a dozen wives</t>
  </si>
  <si>
    <t>The cleric behind the chest</t>
  </si>
  <si>
    <t>Master Ham and Naggie, his wife</t>
  </si>
  <si>
    <t>The gelded lady</t>
  </si>
  <si>
    <t>The fisherman of Pont-sur-Seine</t>
  </si>
  <si>
    <t>The donkey's legacy</t>
  </si>
  <si>
    <t>The peasant's fart</t>
  </si>
  <si>
    <t>The soul that argued its way into heaven</t>
  </si>
  <si>
    <t>The crane</t>
  </si>
  <si>
    <t>The peekaboo priest</t>
  </si>
  <si>
    <t>The peasant of Baillul</t>
  </si>
  <si>
    <t>The priest and the woman</t>
  </si>
  <si>
    <t>Gombert</t>
  </si>
  <si>
    <t>The healer</t>
  </si>
  <si>
    <t>The butcher of Abbeville</t>
  </si>
  <si>
    <t>The three blind men of Compiegne</t>
  </si>
  <si>
    <t>The three women who found a ring</t>
  </si>
  <si>
    <t>The good woman of Orleans</t>
  </si>
  <si>
    <t>The Miller of Arleux</t>
  </si>
  <si>
    <t>The two peasants</t>
  </si>
  <si>
    <t>The three hunchbacks</t>
  </si>
  <si>
    <t>The portable priest</t>
  </si>
  <si>
    <t>The partridges</t>
  </si>
  <si>
    <t>The chaplain's goose</t>
  </si>
  <si>
    <t>The priest who ate blackberries</t>
  </si>
  <si>
    <t>The fucker</t>
  </si>
  <si>
    <t>The squirrel</t>
  </si>
  <si>
    <t>The maiden who couldn't abide lewd language</t>
  </si>
  <si>
    <t>Saint Martin's four wishes</t>
  </si>
  <si>
    <t>The little rag mouse</t>
  </si>
  <si>
    <t>Trial by cunt</t>
  </si>
  <si>
    <t>The blacksmith of Creil</t>
  </si>
  <si>
    <t>The ring that controlled erections</t>
  </si>
  <si>
    <t>Mr. Greed and Mr. Envy</t>
  </si>
  <si>
    <t>Brownie, the priest's cow</t>
  </si>
  <si>
    <t>The man who saved his buddy from drowning</t>
  </si>
  <si>
    <t>The wife of Orleans</t>
  </si>
  <si>
    <t>The snow baby</t>
  </si>
  <si>
    <t>Brunain, the priest's cow</t>
  </si>
  <si>
    <t>The knight who regained his lady's love</t>
  </si>
  <si>
    <t>The miller and the two clerics</t>
  </si>
  <si>
    <t>Beranger longbottom</t>
  </si>
  <si>
    <t>The petticoat</t>
  </si>
  <si>
    <t>William and the falcon</t>
  </si>
  <si>
    <t>Marie de France</t>
  </si>
  <si>
    <t>De Vidua</t>
  </si>
  <si>
    <t>The woman who hanged her husband's body</t>
  </si>
  <si>
    <t>De homine et uxore litigiosa</t>
  </si>
  <si>
    <t>The man who had a quarrelsome wife</t>
  </si>
  <si>
    <t>The priest's britches</t>
  </si>
  <si>
    <t>The knight who conjured voices</t>
  </si>
  <si>
    <t xml:space="preserve">The poor student </t>
  </si>
  <si>
    <t>The widow</t>
  </si>
  <si>
    <t>Covetousness and envy</t>
  </si>
  <si>
    <t>The abundance</t>
  </si>
  <si>
    <t>Henri d'Andeli</t>
  </si>
  <si>
    <t>Le lai d'Aristote</t>
  </si>
  <si>
    <t>The lai of Aristotle</t>
  </si>
  <si>
    <t>The tresses</t>
  </si>
  <si>
    <t>The priest who peeked</t>
  </si>
  <si>
    <t>Browny, the priest's cow</t>
  </si>
  <si>
    <t>Greed and Envy</t>
  </si>
  <si>
    <t>The villager and his two asses</t>
  </si>
  <si>
    <t>http://www.arlima.net/ad/chevaliers_clers_et_villains.html</t>
  </si>
  <si>
    <t>Des chevaliers, des clers et des villains</t>
  </si>
  <si>
    <t>Knights, clerks, and the two churls</t>
  </si>
  <si>
    <t>Hearmie</t>
  </si>
  <si>
    <t>The fisherman from Pont-sur-Seine</t>
  </si>
  <si>
    <t>The lady leech</t>
  </si>
  <si>
    <t>The maiden who couldn't hear fuck without having heartburn</t>
  </si>
  <si>
    <t>William of the falcon</t>
  </si>
  <si>
    <t>Berangier of the long ass</t>
  </si>
  <si>
    <t>Saint Peter and the jongleur</t>
  </si>
  <si>
    <t>The sacristan monk</t>
  </si>
  <si>
    <t>notes</t>
  </si>
  <si>
    <t>fabliau author</t>
  </si>
  <si>
    <t>NRCF</t>
  </si>
  <si>
    <t>Revard</t>
  </si>
  <si>
    <t>Three dames and a dildo</t>
  </si>
  <si>
    <t>The knight of the basket</t>
  </si>
  <si>
    <t>How a well-hung squire cost the snobbish lady a tun of wine</t>
  </si>
  <si>
    <t>Vagina Dialogues</t>
  </si>
  <si>
    <t>Long-Assed Berenger</t>
  </si>
  <si>
    <t>The sacristan</t>
  </si>
  <si>
    <t>The beaten track</t>
  </si>
  <si>
    <t>The miller and the two clerks</t>
  </si>
  <si>
    <t>Greed and envy</t>
  </si>
  <si>
    <t>The four wishes of Saint Martin</t>
  </si>
  <si>
    <t>The priest's bequest</t>
  </si>
  <si>
    <t>The chevalier who make cunts talk</t>
  </si>
  <si>
    <t>The lay of Aristotle</t>
  </si>
  <si>
    <t>Baillet: Le Prestre Qui Fu Mis Ou Lardier</t>
  </si>
  <si>
    <t>Baillet</t>
  </si>
  <si>
    <t>The silly chevalier</t>
  </si>
  <si>
    <t>The snow drop</t>
  </si>
  <si>
    <t>The peasant from Bailleul</t>
  </si>
  <si>
    <t>The three women of Paris</t>
  </si>
  <si>
    <t>Harrison</t>
  </si>
  <si>
    <t>page</t>
  </si>
  <si>
    <t>Estormi</t>
  </si>
  <si>
    <t>Sir Hate and Lady Hateful</t>
  </si>
  <si>
    <t>Boivin from Provins</t>
  </si>
  <si>
    <t>The three blind men from Compiegne</t>
  </si>
  <si>
    <t>The Fransiscan's britches</t>
  </si>
  <si>
    <t>The patridges</t>
  </si>
  <si>
    <t>The cunt that was made with a shovel</t>
  </si>
  <si>
    <t>The judgment on cunts</t>
  </si>
  <si>
    <t>The provost with the cap</t>
  </si>
  <si>
    <t>The fisher from Bridge-upon-Seine</t>
  </si>
  <si>
    <t>The young man with twelve wives</t>
  </si>
  <si>
    <t>The knight who heard his wife confess</t>
  </si>
  <si>
    <t>The woman medic</t>
  </si>
  <si>
    <t>The old beggar woman</t>
  </si>
  <si>
    <t>The priest who had a mother forced on him</t>
  </si>
  <si>
    <t>The blacksmith of Creeil</t>
  </si>
  <si>
    <t>The tub</t>
  </si>
  <si>
    <t>The priest and the two rascals</t>
  </si>
  <si>
    <t>The three hunchback minstrels</t>
  </si>
  <si>
    <t>The child who melted in the sun</t>
  </si>
  <si>
    <t>The two horses</t>
  </si>
  <si>
    <t>The knights, the two clercs, and the peasants</t>
  </si>
  <si>
    <t>The two moneychangers</t>
  </si>
  <si>
    <t>The foolish knight</t>
  </si>
  <si>
    <t>The lady who walked three times around the church</t>
  </si>
  <si>
    <t>The turd</t>
  </si>
  <si>
    <t>The three ladies who found a ring</t>
  </si>
  <si>
    <t>The knight with the scarlet robe</t>
  </si>
  <si>
    <t>The priest who was crucified</t>
  </si>
  <si>
    <t>The buffet</t>
  </si>
  <si>
    <t>The lady who was castrated</t>
  </si>
  <si>
    <t>Auberee, the old bawd</t>
  </si>
  <si>
    <t>Boivin of Provins</t>
  </si>
  <si>
    <t>Brians</t>
  </si>
  <si>
    <t>Berenger of the long arse</t>
  </si>
  <si>
    <t>Gombert and the two clerks</t>
  </si>
  <si>
    <t>The lady doctor</t>
  </si>
  <si>
    <t>The priest and the lady</t>
  </si>
  <si>
    <t>Tale of the priest's bladder</t>
  </si>
  <si>
    <t>Benson</t>
  </si>
  <si>
    <t>About a woman and her paramour</t>
  </si>
  <si>
    <t>Another story of a woman and her paramour</t>
  </si>
  <si>
    <t>seq</t>
  </si>
  <si>
    <t>sources and notes</t>
  </si>
  <si>
    <t>yes</t>
  </si>
  <si>
    <t>De muliere et proco eius</t>
  </si>
  <si>
    <t>Iterum de muliere et proco eius</t>
  </si>
  <si>
    <t>annel qui faisoit les vis grans et roides</t>
  </si>
  <si>
    <t>collation title</t>
  </si>
  <si>
    <t>source identifier</t>
  </si>
  <si>
    <r>
      <t xml:space="preserve">Revard, Carter. 2005. "Four Fabliaux from London, British Library MS Harley 2253, Translated Into English Verse". </t>
    </r>
    <r>
      <rPr>
        <i/>
        <sz val="11"/>
        <color theme="1"/>
        <rFont val="Arial"/>
        <family val="2"/>
      </rPr>
      <t xml:space="preserve">The Chaucer Review. </t>
    </r>
    <r>
      <rPr>
        <sz val="11"/>
        <color theme="1"/>
        <rFont val="Arial"/>
        <family val="2"/>
      </rPr>
      <t>40 (2): 111-140.</t>
    </r>
  </si>
  <si>
    <t xml:space="preserve">Boogaard, Nico van den, and Willem Noomen. 1983-1998. Nouveau recueil complet des fabliaux (NRCF). Assen: Van Gorcum. </t>
  </si>
  <si>
    <t>verse</t>
  </si>
  <si>
    <t>prose</t>
  </si>
  <si>
    <t>none</t>
  </si>
  <si>
    <t>translation type</t>
  </si>
  <si>
    <t># fabliaux translated</t>
  </si>
  <si>
    <r>
      <t xml:space="preserve">Harrison, Robert L. 1974. </t>
    </r>
    <r>
      <rPr>
        <i/>
        <sz val="11"/>
        <color theme="1"/>
        <rFont val="Arial"/>
        <family val="2"/>
      </rPr>
      <t>Gallic salt; eighteen fabliaux translated from the Old French</t>
    </r>
    <r>
      <rPr>
        <sz val="11"/>
        <color theme="1"/>
        <rFont val="Arial"/>
        <family val="2"/>
      </rPr>
      <t>. Berkeley: University of California Press.</t>
    </r>
  </si>
  <si>
    <r>
      <t xml:space="preserve">Brians, Paul. 1973. </t>
    </r>
    <r>
      <rPr>
        <i/>
        <sz val="11"/>
        <color theme="1"/>
        <rFont val="Arial"/>
        <family val="2"/>
      </rPr>
      <t>Bawdy tales from the courts of medieval France</t>
    </r>
    <r>
      <rPr>
        <sz val="11"/>
        <color theme="1"/>
        <rFont val="Arial"/>
        <family val="2"/>
      </rPr>
      <t>. New York: Harper &amp; Row.</t>
    </r>
  </si>
  <si>
    <t>no</t>
  </si>
  <si>
    <r>
      <t xml:space="preserve">Eichmann, Raymond, and John DuVal. 1984. </t>
    </r>
    <r>
      <rPr>
        <i/>
        <sz val="11"/>
        <color theme="1"/>
        <rFont val="Arial"/>
        <family val="2"/>
      </rPr>
      <t>The French fabliau: B.N. Ms. 837</t>
    </r>
    <r>
      <rPr>
        <sz val="11"/>
        <color theme="1"/>
        <rFont val="Arial"/>
        <family val="2"/>
      </rPr>
      <t>. New York: Garland Pub.</t>
    </r>
  </si>
  <si>
    <r>
      <t xml:space="preserve">Benson, Larry Dean, and Theodore M. Andersson. 1971. </t>
    </r>
    <r>
      <rPr>
        <i/>
        <sz val="11"/>
        <color theme="1"/>
        <rFont val="Arial"/>
        <family val="2"/>
      </rPr>
      <t>The literary context of Chaucer's Fabliaux: texts and translations</t>
    </r>
    <r>
      <rPr>
        <sz val="11"/>
        <color theme="1"/>
        <rFont val="Arial"/>
        <family val="2"/>
      </rPr>
      <t>. Indianapolis: Bobbs-Merrill.</t>
    </r>
  </si>
  <si>
    <r>
      <t xml:space="preserve">Dubin, Nathaniel. 2013. </t>
    </r>
    <r>
      <rPr>
        <i/>
        <sz val="11"/>
        <color theme="1"/>
        <rFont val="Arial"/>
        <family val="2"/>
      </rPr>
      <t>The fabliaux</t>
    </r>
    <r>
      <rPr>
        <sz val="11"/>
        <color theme="1"/>
        <rFont val="Arial"/>
        <family val="2"/>
      </rPr>
      <t>. New York: Liveright.</t>
    </r>
  </si>
  <si>
    <t>Dubin</t>
  </si>
  <si>
    <r>
      <t xml:space="preserve">Hellman, Robert, and Richard O'Gorman. 1965. </t>
    </r>
    <r>
      <rPr>
        <i/>
        <sz val="11"/>
        <color theme="1"/>
        <rFont val="Arial"/>
        <family val="2"/>
      </rPr>
      <t>Fabliaux; ribald tales from the old French</t>
    </r>
    <r>
      <rPr>
        <sz val="11"/>
        <color theme="1"/>
        <rFont val="Arial"/>
        <family val="2"/>
      </rPr>
      <t>. New York: Crowell.</t>
    </r>
  </si>
  <si>
    <t>Hellman</t>
  </si>
  <si>
    <t>Eichmann</t>
  </si>
  <si>
    <r>
      <t xml:space="preserve">Eichmann, Raymond, intro. and notes, and John DuVal, trans. 1992. </t>
    </r>
    <r>
      <rPr>
        <i/>
        <sz val="11"/>
        <color theme="1"/>
        <rFont val="Arial"/>
        <family val="2"/>
      </rPr>
      <t>Fabliaux, fair and foul</t>
    </r>
    <r>
      <rPr>
        <sz val="11"/>
        <color theme="1"/>
        <rFont val="Arial"/>
        <family val="2"/>
      </rPr>
      <t>. Binghamton, N.Y.: Medieval &amp; Renaissance Texts &amp; Studies.</t>
    </r>
  </si>
  <si>
    <t>DuVal</t>
  </si>
  <si>
    <t>key#</t>
  </si>
  <si>
    <t>English title of fabliau</t>
  </si>
  <si>
    <t>Old French title of fabliau</t>
  </si>
  <si>
    <t>ARLIMA url</t>
  </si>
  <si>
    <t xml:space="preserve">Source identifiers for collections of fabliaux with English translations: descriptive coding and bibliographic citations </t>
  </si>
  <si>
    <t>For further information on the structured fabliaux bibliographic dataset for modern English translations, see:</t>
  </si>
  <si>
    <t>http://purplemotes.net/2013/07/21/fabliaux-modern-english-translations/ ‎</t>
  </si>
  <si>
    <t>with Old French text</t>
  </si>
  <si>
    <t>bibligraphic citation</t>
  </si>
  <si>
    <t>year published</t>
  </si>
  <si>
    <t>Corpus of Old French fabliaux</t>
  </si>
  <si>
    <t>Corpus based on ARLIMA-NRCF list, augmented by any tales included in published collection of fabliaux in English translations</t>
  </si>
  <si>
    <t>key# is the index linking to "fabliaux English translations" sheet</t>
  </si>
  <si>
    <t>http://www.arlima.net/eh/fabliau.html</t>
  </si>
  <si>
    <t>Old French titles are from the ARLIMA list, augmented with corpus additions from published collections of translations</t>
  </si>
  <si>
    <t>ARLIMA: Archives de littérature du Moyen Âge</t>
  </si>
  <si>
    <t>collation title shows first key work for sorting title</t>
  </si>
  <si>
    <t>Old French Fabliau in English translations</t>
  </si>
  <si>
    <t>The columns "key#" and "source identifier" match to sheets "fabliaux corpus" and "source identifiers" in this workbook</t>
  </si>
  <si>
    <t>seq: sequence number of fabliau in source collection</t>
  </si>
  <si>
    <t>page: starting page of fabliau in source collection</t>
  </si>
  <si>
    <t>The thousands' digit of the page, if present, indicates the volume number.</t>
  </si>
  <si>
    <t>one English title of fabliau</t>
  </si>
  <si>
    <t>version</t>
  </si>
  <si>
    <t>Version is a highly incomplete and not well-defined indicator of different versions.  If alternate versions are of concern</t>
  </si>
  <si>
    <t>to you, you should investigate that issue further.</t>
  </si>
  <si>
    <t># of English translations</t>
  </si>
  <si>
    <t>Old French fabliaux in modern English translation: index to page number in translation sources</t>
  </si>
  <si>
    <t>source identifiers, with page number of translation in source</t>
  </si>
  <si>
    <t>The key# matches to records in the "fabliaux corpus" sheet in this workbook</t>
  </si>
  <si>
    <t>Bibligraphic citations for the source identifiers are in the "source identifier" shee in this workbook</t>
  </si>
  <si>
    <t>English translation frequencies for Old French fabliau, in order of most frequently translated</t>
  </si>
  <si>
    <t>For the corpus of English translations, see "fablaiux English translations" sheet in this workbook</t>
  </si>
  <si>
    <t>Fabliaux that don't exist in a published English translation are not listed here</t>
  </si>
  <si>
    <t>This work is difficult to find.</t>
  </si>
  <si>
    <t>This is the leading scholarly critical edition of the Old French texts.</t>
  </si>
  <si>
    <t>Available through JSTOR</t>
  </si>
  <si>
    <t>This table was calculated by joining "fabliaux English translations"</t>
  </si>
  <si>
    <t>and "fabliaux corpus" sheets using a relational database.</t>
  </si>
  <si>
    <t>This table is best analyzed using a relational database.</t>
  </si>
  <si>
    <t>Join on key# this table to "fabliaux corpus".</t>
  </si>
  <si>
    <r>
      <t xml:space="preserve">Legrand, G. L. Way, and George Ellis. 1815. </t>
    </r>
    <r>
      <rPr>
        <i/>
        <sz val="11"/>
        <color theme="1"/>
        <rFont val="Arial"/>
        <family val="2"/>
      </rPr>
      <t>Fabliaux, or, Tales abridged from French manuscripts of the XIIth and XIIIth centuries</t>
    </r>
    <r>
      <rPr>
        <sz val="11"/>
        <color theme="1"/>
        <rFont val="Arial"/>
        <family val="2"/>
      </rPr>
      <t>. London: Printed for J. Rodwell, (successor to Mr. Faulder).  First ed. 1796.</t>
    </r>
  </si>
  <si>
    <t>Way</t>
  </si>
  <si>
    <t>volume</t>
  </si>
  <si>
    <t>author</t>
  </si>
  <si>
    <t xml:space="preserve"> </t>
  </si>
  <si>
    <t>text page</t>
  </si>
  <si>
    <t>note page</t>
  </si>
  <si>
    <t>category</t>
  </si>
  <si>
    <t>English title</t>
  </si>
  <si>
    <t>Old French title</t>
  </si>
  <si>
    <t>Lai de L'oiselet</t>
  </si>
  <si>
    <t>lai</t>
  </si>
  <si>
    <t>fabliau</t>
  </si>
  <si>
    <t>fabliau/lai</t>
  </si>
  <si>
    <t>Guigemar</t>
  </si>
  <si>
    <t>chantefable</t>
  </si>
  <si>
    <t>Aucassin et Nicolette</t>
  </si>
  <si>
    <t>John de Condé</t>
  </si>
  <si>
    <t>Aucassin and Nicolette</t>
  </si>
  <si>
    <t>The lay of the little bird</t>
  </si>
  <si>
    <t>The priest who had a mother in spite of himself</t>
  </si>
  <si>
    <t>The canonesses and the gray nuns</t>
  </si>
  <si>
    <t>The order of knighthood</t>
  </si>
  <si>
    <t>The gentle bachelor</t>
  </si>
  <si>
    <t>The mantle made amiss</t>
  </si>
  <si>
    <t>The mule without a bridle</t>
  </si>
  <si>
    <t>Paysans de Maisieres</t>
  </si>
  <si>
    <t>The knight and the sword</t>
  </si>
  <si>
    <t>The vale of false lovers</t>
  </si>
  <si>
    <t>The lay of Sir Lanval</t>
  </si>
  <si>
    <t>The lay of Sir Gruelan</t>
  </si>
  <si>
    <t>The lay of Sir Gugemer</t>
  </si>
  <si>
    <t>The three knights and the smock</t>
  </si>
  <si>
    <t>Jacques Basir</t>
  </si>
  <si>
    <t>The lay of Narcissus</t>
  </si>
  <si>
    <t>Hippocrates</t>
  </si>
  <si>
    <t>The priest who ate mulberries</t>
  </si>
  <si>
    <t>Geurin</t>
  </si>
  <si>
    <t>The land of Cokaigne</t>
  </si>
  <si>
    <t>The Norman bachelor</t>
  </si>
  <si>
    <t>Heu'line and Eglantine, or The judgment of love, or Florance and Blanchesseur</t>
  </si>
  <si>
    <t>Griselidis</t>
  </si>
  <si>
    <t>The countess of Vergy</t>
  </si>
  <si>
    <t>The battle of carnival and Lent</t>
  </si>
  <si>
    <t>The road to paradise</t>
  </si>
  <si>
    <t>Crusaders</t>
  </si>
  <si>
    <t>The lay of Beatrice</t>
  </si>
  <si>
    <t>The lay of the gray palfrey</t>
  </si>
  <si>
    <t>Hugues le Roi</t>
  </si>
  <si>
    <t>The paradise of love, or, the complaint of love</t>
  </si>
  <si>
    <t>Fabliaux, or Tales, abridged by Le Grand, translated by Way, first published in 1796: Table of Contents</t>
  </si>
  <si>
    <t>While using the term fabliaux, this work contains many tales not currently categorized as fabliaux</t>
  </si>
  <si>
    <t>in archaic-styled English; see "Way (1796) content index" for details</t>
  </si>
  <si>
    <t>source and notes</t>
  </si>
  <si>
    <t>page numbers refer to sequential pdf page numbers; not printed page number in the text</t>
  </si>
  <si>
    <t xml:space="preserve">In Adobe Reader, go to edit / preferences / page display, and uncheck "logical page numbers" </t>
  </si>
  <si>
    <t>The volumes are available online at the Internet archive:</t>
  </si>
  <si>
    <t>http://archive.org/details/fabliauxortales01legriala</t>
  </si>
  <si>
    <t>http://archive.org/details/fabliauxortales02legriala</t>
  </si>
  <si>
    <t>http://archive.org/details/fabliauxortales03legriala</t>
  </si>
  <si>
    <t>The crucified priest</t>
  </si>
  <si>
    <t>Des trois boçus menesterels</t>
  </si>
  <si>
    <t>For analysis of specific fabliaux, see</t>
  </si>
  <si>
    <t>http://purplemotes.net/tag/fabliaux/</t>
  </si>
  <si>
    <t>The wild dream</t>
  </si>
  <si>
    <t>The bucher of Abbeville</t>
  </si>
  <si>
    <t>DubinNAWL</t>
  </si>
  <si>
    <t>Norton Anthology of Western Literature, 8th edition, volume 1</t>
  </si>
  <si>
    <t>Nicholson</t>
  </si>
  <si>
    <t>Sacristan</t>
  </si>
  <si>
    <t>Berengier</t>
  </si>
  <si>
    <t>The knight who received an unusual gift</t>
  </si>
  <si>
    <t>The story of the squirrel</t>
  </si>
  <si>
    <t>The mouse in the basket</t>
  </si>
  <si>
    <t>Professor Helen Nicholson’s Web Pages</t>
  </si>
  <si>
    <t>http://homepage.ntlworld.com/nigel.nicholson/hn/indextexts.html</t>
  </si>
  <si>
    <t>http://sites.fas.harvard.edu/~chaucer/special/litsubs/fabliaux/</t>
  </si>
  <si>
    <t>notes for specifc sources (address if avilable online)</t>
  </si>
  <si>
    <t>Nicholson has no page numbers because it is online only.</t>
  </si>
  <si>
    <t>Le Débat du con et du cul</t>
  </si>
  <si>
    <t>Débat du con et du cul</t>
  </si>
  <si>
    <t>La vieille qui séduisit la jeune fille</t>
  </si>
  <si>
    <t>vieille qui séduisit la jeune fille</t>
  </si>
  <si>
    <t>v. 1.08</t>
  </si>
  <si>
    <t>DuVal1</t>
  </si>
  <si>
    <t>The butcher of Abevile</t>
  </si>
  <si>
    <t xml:space="preserve">The tresses </t>
  </si>
  <si>
    <t>The lady-leech</t>
  </si>
  <si>
    <t>Duval1</t>
  </si>
  <si>
    <r>
      <t xml:space="preserve">DuVal, John, trans. and Raymond Eichmann, intro., texts, and notes. 1982.  </t>
    </r>
    <r>
      <rPr>
        <i/>
        <sz val="11"/>
        <color theme="1"/>
        <rFont val="Arial"/>
        <family val="2"/>
      </rPr>
      <t>Cuckolds, clerics, &amp; countryment: medieval French fabliaux</t>
    </r>
    <r>
      <rPr>
        <sz val="11"/>
        <color theme="1"/>
        <rFont val="Arial"/>
        <family val="2"/>
      </rPr>
      <t>.  Fayettteville: University of Arkansas Press.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</si>
</sst>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urplemotes.net/tag/fabliaux/" TargetMode="External"/><Relationship Id="rId1" Type="http://schemas.openxmlformats.org/officeDocument/2006/relationships/hyperlink" Target="http://purplemotes.net/2013/07/21/fabliaux-modern-english-translations/%20&#8206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urplemotes.net/2013/07/21/fabliaux-modern-english-translations/%20&#8206;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urplemotes.net/2013/07/21/fabliaux-modern-english-translations/%20&#8206;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rlima.net/mp/pescheor_de_pont_seur_saine.html" TargetMode="External"/><Relationship Id="rId117" Type="http://schemas.openxmlformats.org/officeDocument/2006/relationships/hyperlink" Target="http://www.arlima.net/uz/watriquet_de_couvin.html" TargetMode="External"/><Relationship Id="rId21" Type="http://schemas.openxmlformats.org/officeDocument/2006/relationships/hyperlink" Target="http://www.arlima.net/il/jugemenz_des_cons.html" TargetMode="External"/><Relationship Id="rId42" Type="http://schemas.openxmlformats.org/officeDocument/2006/relationships/hyperlink" Target="http://www.arlima.net/mp/prestre_et_deus_ribaus.html" TargetMode="External"/><Relationship Id="rId47" Type="http://schemas.openxmlformats.org/officeDocument/2006/relationships/hyperlink" Target="http://www.arlima.net/il/jean_bodel.html" TargetMode="External"/><Relationship Id="rId63" Type="http://schemas.openxmlformats.org/officeDocument/2006/relationships/hyperlink" Target="http://www.arlima.net/qt/sorisete_des_estopes.html" TargetMode="External"/><Relationship Id="rId68" Type="http://schemas.openxmlformats.org/officeDocument/2006/relationships/hyperlink" Target="http://www.arlima.net/il/jean_bodel.html" TargetMode="External"/><Relationship Id="rId84" Type="http://schemas.openxmlformats.org/officeDocument/2006/relationships/hyperlink" Target="http://www.arlima.net/eh/haisiau.html" TargetMode="External"/><Relationship Id="rId89" Type="http://schemas.openxmlformats.org/officeDocument/2006/relationships/hyperlink" Target="http://www.arlima.net/uz/vilain_asnier.html" TargetMode="External"/><Relationship Id="rId112" Type="http://schemas.openxmlformats.org/officeDocument/2006/relationships/hyperlink" Target="http://www.arlima.net/il/jean_de_conde.html" TargetMode="External"/><Relationship Id="rId16" Type="http://schemas.openxmlformats.org/officeDocument/2006/relationships/hyperlink" Target="http://www.arlima.net/eh/eustache_damiens.html" TargetMode="External"/><Relationship Id="rId107" Type="http://schemas.openxmlformats.org/officeDocument/2006/relationships/hyperlink" Target="http://www.arlima.net/qt/rutebeuf.html" TargetMode="External"/><Relationship Id="rId11" Type="http://schemas.openxmlformats.org/officeDocument/2006/relationships/hyperlink" Target="http://www.arlima.net/ad/chevalier_a_la_robe_vermeille.html" TargetMode="External"/><Relationship Id="rId32" Type="http://schemas.openxmlformats.org/officeDocument/2006/relationships/hyperlink" Target="http://www.arlima.net/il/jean_bodel.html" TargetMode="External"/><Relationship Id="rId37" Type="http://schemas.openxmlformats.org/officeDocument/2006/relationships/hyperlink" Target="http://www.arlima.net/il/jean_bodel.html" TargetMode="External"/><Relationship Id="rId53" Type="http://schemas.openxmlformats.org/officeDocument/2006/relationships/hyperlink" Target="http://www.arlima.net/qt/rutebeuf.html" TargetMode="External"/><Relationship Id="rId58" Type="http://schemas.openxmlformats.org/officeDocument/2006/relationships/hyperlink" Target="http://www.arlima.net/ad/brifaut.html" TargetMode="External"/><Relationship Id="rId74" Type="http://schemas.openxmlformats.org/officeDocument/2006/relationships/hyperlink" Target="http://www.arlima.net/eh/gautier_le_leu.html" TargetMode="External"/><Relationship Id="rId79" Type="http://schemas.openxmlformats.org/officeDocument/2006/relationships/hyperlink" Target="http://www.arlima.net/ad/dame_qui_se_venja_du_chevalier.html" TargetMode="External"/><Relationship Id="rId102" Type="http://schemas.openxmlformats.org/officeDocument/2006/relationships/hyperlink" Target="http://www.arlima.net/eh/gautier_le_leu.html" TargetMode="External"/><Relationship Id="rId123" Type="http://schemas.openxmlformats.org/officeDocument/2006/relationships/hyperlink" Target="http://www.arlima.net/il/jacques_de_baisieux.html" TargetMode="External"/><Relationship Id="rId128" Type="http://schemas.openxmlformats.org/officeDocument/2006/relationships/hyperlink" Target="http://www.arlima.net/eh/haisiau.html" TargetMode="External"/><Relationship Id="rId5" Type="http://schemas.openxmlformats.org/officeDocument/2006/relationships/hyperlink" Target="http://www.arlima.net/eh/hue_piaucele.html" TargetMode="External"/><Relationship Id="rId90" Type="http://schemas.openxmlformats.org/officeDocument/2006/relationships/hyperlink" Target="http://www.arlima.net/eh/guillaume_au_faucon.html" TargetMode="External"/><Relationship Id="rId95" Type="http://schemas.openxmlformats.org/officeDocument/2006/relationships/hyperlink" Target="http://www.arlima.net/eh/haisiau.html" TargetMode="External"/><Relationship Id="rId19" Type="http://schemas.openxmlformats.org/officeDocument/2006/relationships/hyperlink" Target="http://www.arlima.net/mp/pertris.html" TargetMode="External"/><Relationship Id="rId14" Type="http://schemas.openxmlformats.org/officeDocument/2006/relationships/hyperlink" Target="http://www.arlima.net/eh/housse_partie.html" TargetMode="External"/><Relationship Id="rId22" Type="http://schemas.openxmlformats.org/officeDocument/2006/relationships/hyperlink" Target="http://www.arlima.net/mp/provost_a_laumuche.html" TargetMode="External"/><Relationship Id="rId27" Type="http://schemas.openxmlformats.org/officeDocument/2006/relationships/hyperlink" Target="http://www.arlima.net/uz/vallet_aus_douze_fames.html" TargetMode="External"/><Relationship Id="rId30" Type="http://schemas.openxmlformats.org/officeDocument/2006/relationships/hyperlink" Target="http://www.arlima.net/ad/chevalier_qui_fist_sa_dame_confesse.html" TargetMode="External"/><Relationship Id="rId35" Type="http://schemas.openxmlformats.org/officeDocument/2006/relationships/hyperlink" Target="http://www.arlima.net/eh/estula.html" TargetMode="External"/><Relationship Id="rId43" Type="http://schemas.openxmlformats.org/officeDocument/2006/relationships/hyperlink" Target="http://www.arlima.net/ad/coille_noire.html" TargetMode="External"/><Relationship Id="rId48" Type="http://schemas.openxmlformats.org/officeDocument/2006/relationships/hyperlink" Target="http://www.arlima.net/ad/deus_changeors.html" TargetMode="External"/><Relationship Id="rId56" Type="http://schemas.openxmlformats.org/officeDocument/2006/relationships/hyperlink" Target="http://www.arlima.net/eh/foteor.html" TargetMode="External"/><Relationship Id="rId64" Type="http://schemas.openxmlformats.org/officeDocument/2006/relationships/hyperlink" Target="http://www.arlima.net/mp/porcelet.html" TargetMode="External"/><Relationship Id="rId69" Type="http://schemas.openxmlformats.org/officeDocument/2006/relationships/hyperlink" Target="http://www.arlima.net/uz/vielle_qui_oint_la_palme_au_chevalier.html" TargetMode="External"/><Relationship Id="rId77" Type="http://schemas.openxmlformats.org/officeDocument/2006/relationships/hyperlink" Target="http://www.arlima.net/mp/meunier_et_deux_clers.html" TargetMode="External"/><Relationship Id="rId100" Type="http://schemas.openxmlformats.org/officeDocument/2006/relationships/hyperlink" Target="http://www.arlima.net/eh/femme_qui_cunquie_sen_baron.html" TargetMode="External"/><Relationship Id="rId105" Type="http://schemas.openxmlformats.org/officeDocument/2006/relationships/hyperlink" Target="http://www.arlima.net/qt/seule_dame_qui_a_son_cors_servoit.html" TargetMode="External"/><Relationship Id="rId113" Type="http://schemas.openxmlformats.org/officeDocument/2006/relationships/hyperlink" Target="http://www.arlima.net/il/jean_de_conde.html" TargetMode="External"/><Relationship Id="rId118" Type="http://schemas.openxmlformats.org/officeDocument/2006/relationships/hyperlink" Target="http://www.arlima.net/uz/watriquet_de_couvin.html" TargetMode="External"/><Relationship Id="rId126" Type="http://schemas.openxmlformats.org/officeDocument/2006/relationships/hyperlink" Target="http://www.arlima.net/qt/trois_dames_qui_troverent_lanel.html" TargetMode="External"/><Relationship Id="rId8" Type="http://schemas.openxmlformats.org/officeDocument/2006/relationships/hyperlink" Target="http://www.arlima.net/il/jean_le_galois.html" TargetMode="External"/><Relationship Id="rId51" Type="http://schemas.openxmlformats.org/officeDocument/2006/relationships/hyperlink" Target="http://www.arlima.net/qt/rutebeuf.html" TargetMode="External"/><Relationship Id="rId72" Type="http://schemas.openxmlformats.org/officeDocument/2006/relationships/hyperlink" Target="http://www.arlima.net/mp/preste_qui_manja_mores.html" TargetMode="External"/><Relationship Id="rId80" Type="http://schemas.openxmlformats.org/officeDocument/2006/relationships/hyperlink" Target="http://www.arlima.net/ad/dame_escoillee.html" TargetMode="External"/><Relationship Id="rId85" Type="http://schemas.openxmlformats.org/officeDocument/2006/relationships/hyperlink" Target="http://www.arlima.net/mp/prestre_et_leu.html" TargetMode="External"/><Relationship Id="rId93" Type="http://schemas.openxmlformats.org/officeDocument/2006/relationships/hyperlink" Target="http://www.arlima.net/qt/trois_dames_qui_troverent_un_vit.html" TargetMode="External"/><Relationship Id="rId98" Type="http://schemas.openxmlformats.org/officeDocument/2006/relationships/hyperlink" Target="http://www.arlima.net/mp/prestre_comporte.html" TargetMode="External"/><Relationship Id="rId121" Type="http://schemas.openxmlformats.org/officeDocument/2006/relationships/hyperlink" Target="http://www.arlima.net/mp/moigne.html" TargetMode="External"/><Relationship Id="rId3" Type="http://schemas.openxmlformats.org/officeDocument/2006/relationships/hyperlink" Target="http://www.arlima.net/qt/saint_piere_et_jougleur.html" TargetMode="External"/><Relationship Id="rId12" Type="http://schemas.openxmlformats.org/officeDocument/2006/relationships/hyperlink" Target="http://www.arlima.net/uz/vilain_mire.html" TargetMode="External"/><Relationship Id="rId17" Type="http://schemas.openxmlformats.org/officeDocument/2006/relationships/hyperlink" Target="http://www.arlima.net/ad/borgoise_dorliens.html" TargetMode="External"/><Relationship Id="rId25" Type="http://schemas.openxmlformats.org/officeDocument/2006/relationships/hyperlink" Target="http://www.arlima.net/mp/prestre_crucefie.html" TargetMode="External"/><Relationship Id="rId33" Type="http://schemas.openxmlformats.org/officeDocument/2006/relationships/hyperlink" Target="http://www.arlima.net/qt/saineresse.html" TargetMode="External"/><Relationship Id="rId38" Type="http://schemas.openxmlformats.org/officeDocument/2006/relationships/hyperlink" Target="http://www.arlima.net/mp/prestre_qui_ot_mere_a_force.html" TargetMode="External"/><Relationship Id="rId46" Type="http://schemas.openxmlformats.org/officeDocument/2006/relationships/hyperlink" Target="http://www.arlima.net/il/jean_bodel.html" TargetMode="External"/><Relationship Id="rId59" Type="http://schemas.openxmlformats.org/officeDocument/2006/relationships/hyperlink" Target="http://www.arlima.net/il/jean_bodel.html" TargetMode="External"/><Relationship Id="rId67" Type="http://schemas.openxmlformats.org/officeDocument/2006/relationships/hyperlink" Target="http://www.arlima.net/il/jean_bodel.html" TargetMode="External"/><Relationship Id="rId103" Type="http://schemas.openxmlformats.org/officeDocument/2006/relationships/hyperlink" Target="http://www.arlima.net/eh/gautier_le_leu.html" TargetMode="External"/><Relationship Id="rId108" Type="http://schemas.openxmlformats.org/officeDocument/2006/relationships/hyperlink" Target="http://www.arlima.net/qt/rutebeuf.html" TargetMode="External"/><Relationship Id="rId116" Type="http://schemas.openxmlformats.org/officeDocument/2006/relationships/hyperlink" Target="http://www.arlima.net/il/jean_de_conde.html" TargetMode="External"/><Relationship Id="rId124" Type="http://schemas.openxmlformats.org/officeDocument/2006/relationships/hyperlink" Target="http://www.arlima.net/mp/prestre_ki_abevete.html" TargetMode="External"/><Relationship Id="rId129" Type="http://schemas.openxmlformats.org/officeDocument/2006/relationships/hyperlink" Target="http://purplemotes.net/2013/07/21/fabliaux-modern-english-translations/%20&#8206;" TargetMode="External"/><Relationship Id="rId20" Type="http://schemas.openxmlformats.org/officeDocument/2006/relationships/hyperlink" Target="http://www.arlima.net/ad/con_qui_fu_fez_a_la_besche.html" TargetMode="External"/><Relationship Id="rId41" Type="http://schemas.openxmlformats.org/officeDocument/2006/relationships/hyperlink" Target="http://www.arlima.net/ad/cuvier_fabliau_du.html" TargetMode="External"/><Relationship Id="rId54" Type="http://schemas.openxmlformats.org/officeDocument/2006/relationships/hyperlink" Target="http://www.arlima.net/ad/crote.html" TargetMode="External"/><Relationship Id="rId62" Type="http://schemas.openxmlformats.org/officeDocument/2006/relationships/hyperlink" Target="http://www.arlima.net/mp/pucele_qui_voloit_voler.html" TargetMode="External"/><Relationship Id="rId70" Type="http://schemas.openxmlformats.org/officeDocument/2006/relationships/hyperlink" Target="http://www.arlima.net/mp/maignien_qui_foti_la_dame.html" TargetMode="External"/><Relationship Id="rId75" Type="http://schemas.openxmlformats.org/officeDocument/2006/relationships/hyperlink" Target="http://www.arlima.net/ad/chevalier_qui_recovra_lamor_de_sa_dame.html" TargetMode="External"/><Relationship Id="rId83" Type="http://schemas.openxmlformats.org/officeDocument/2006/relationships/hyperlink" Target="http://www.arlima.net/mp/oue_au_chapelain.html" TargetMode="External"/><Relationship Id="rId88" Type="http://schemas.openxmlformats.org/officeDocument/2006/relationships/hyperlink" Target="http://www.arlima.net/eh/guillaume_le_normand.html" TargetMode="External"/><Relationship Id="rId91" Type="http://schemas.openxmlformats.org/officeDocument/2006/relationships/hyperlink" Target="http://www.arlima.net/mp/prestre_qui_dist_la_passion.html" TargetMode="External"/><Relationship Id="rId96" Type="http://schemas.openxmlformats.org/officeDocument/2006/relationships/hyperlink" Target="http://www.arlima.net/uz/vallet_qui_daise_a_malaise_se_met.html" TargetMode="External"/><Relationship Id="rId111" Type="http://schemas.openxmlformats.org/officeDocument/2006/relationships/hyperlink" Target="http://www.arlima.net/il/jean_de_conde.html" TargetMode="External"/><Relationship Id="rId1" Type="http://schemas.openxmlformats.org/officeDocument/2006/relationships/hyperlink" Target="http://www.arlima.net/eh/hue_piaucele.html" TargetMode="External"/><Relationship Id="rId6" Type="http://schemas.openxmlformats.org/officeDocument/2006/relationships/hyperlink" Target="http://www.arlima.net/il/jean_bodel.html" TargetMode="External"/><Relationship Id="rId15" Type="http://schemas.openxmlformats.org/officeDocument/2006/relationships/hyperlink" Target="http://www.arlima.net/ad/braies_au_cordelier.html" TargetMode="External"/><Relationship Id="rId23" Type="http://schemas.openxmlformats.org/officeDocument/2006/relationships/hyperlink" Target="http://www.arlima.net/ad/damoisele_qui_sonjoit.html" TargetMode="External"/><Relationship Id="rId28" Type="http://schemas.openxmlformats.org/officeDocument/2006/relationships/hyperlink" Target="http://www.arlima.net/qt/quatre_souhais_saint_martin.html" TargetMode="External"/><Relationship Id="rId36" Type="http://schemas.openxmlformats.org/officeDocument/2006/relationships/hyperlink" Target="http://www.arlima.net/uz/vilain_qui_conquist_paradis_par_plait.html" TargetMode="External"/><Relationship Id="rId49" Type="http://schemas.openxmlformats.org/officeDocument/2006/relationships/hyperlink" Target="http://www.arlima.net/uz/vilain_au_buffet.html" TargetMode="External"/><Relationship Id="rId57" Type="http://schemas.openxmlformats.org/officeDocument/2006/relationships/hyperlink" Target="http://www.arlima.net/qt/sagretaig.html" TargetMode="External"/><Relationship Id="rId106" Type="http://schemas.openxmlformats.org/officeDocument/2006/relationships/hyperlink" Target="http://www.arlima.net/eh/enguerran_le_clerc_doisi.html" TargetMode="External"/><Relationship Id="rId114" Type="http://schemas.openxmlformats.org/officeDocument/2006/relationships/hyperlink" Target="http://www.arlima.net/il/jugement.html" TargetMode="External"/><Relationship Id="rId119" Type="http://schemas.openxmlformats.org/officeDocument/2006/relationships/hyperlink" Target="http://www.arlima.net/ad/chivaler_e_sa_dame_e_un_clerk.html" TargetMode="External"/><Relationship Id="rId127" Type="http://schemas.openxmlformats.org/officeDocument/2006/relationships/hyperlink" Target="http://www.arlima.net/qt/trois_dames_qui_troverent_lanel.html" TargetMode="External"/><Relationship Id="rId10" Type="http://schemas.openxmlformats.org/officeDocument/2006/relationships/hyperlink" Target="http://www.arlima.net/ad/colin_malet.html" TargetMode="External"/><Relationship Id="rId31" Type="http://schemas.openxmlformats.org/officeDocument/2006/relationships/hyperlink" Target="http://www.arlima.net/eh/guerin.html" TargetMode="External"/><Relationship Id="rId44" Type="http://schemas.openxmlformats.org/officeDocument/2006/relationships/hyperlink" Target="http://www.arlima.net/qt/trois_bocus_menesterels.html" TargetMode="External"/><Relationship Id="rId52" Type="http://schemas.openxmlformats.org/officeDocument/2006/relationships/hyperlink" Target="http://www.arlima.net/qt/rutebeuf.html" TargetMode="External"/><Relationship Id="rId60" Type="http://schemas.openxmlformats.org/officeDocument/2006/relationships/hyperlink" Target="http://www.arlima.net/ad/celui_qui_bota_la_pierre.html" TargetMode="External"/><Relationship Id="rId65" Type="http://schemas.openxmlformats.org/officeDocument/2006/relationships/hyperlink" Target="http://www.arlima.net/eh/evesque_qui_benei_lo_con.html" TargetMode="External"/><Relationship Id="rId73" Type="http://schemas.openxmlformats.org/officeDocument/2006/relationships/hyperlink" Target="http://www.arlima.net/mp/plantez.html" TargetMode="External"/><Relationship Id="rId78" Type="http://schemas.openxmlformats.org/officeDocument/2006/relationships/hyperlink" Target="http://www.arlima.net/eh/gautier_le_leu.html" TargetMode="External"/><Relationship Id="rId81" Type="http://schemas.openxmlformats.org/officeDocument/2006/relationships/hyperlink" Target="http://www.arlima.net/eh/gauteron_et_marion.html" TargetMode="External"/><Relationship Id="rId86" Type="http://schemas.openxmlformats.org/officeDocument/2006/relationships/hyperlink" Target="http://www.arlima.net/mp/preudome_qui_rescolt.html" TargetMode="External"/><Relationship Id="rId94" Type="http://schemas.openxmlformats.org/officeDocument/2006/relationships/hyperlink" Target="http://www.arlima.net/mp/povre_mercier.html" TargetMode="External"/><Relationship Id="rId99" Type="http://schemas.openxmlformats.org/officeDocument/2006/relationships/hyperlink" Target="http://www.arlima.net/mp/milles_damiens.html" TargetMode="External"/><Relationship Id="rId101" Type="http://schemas.openxmlformats.org/officeDocument/2006/relationships/hyperlink" Target="http://www.arlima.net/eh/gautier_le_leu.html" TargetMode="External"/><Relationship Id="rId122" Type="http://schemas.openxmlformats.org/officeDocument/2006/relationships/hyperlink" Target="http://www.arlima.net/eh/gonbaut.html" TargetMode="External"/><Relationship Id="rId130" Type="http://schemas.openxmlformats.org/officeDocument/2006/relationships/printerSettings" Target="../printerSettings/printerSettings4.bin"/><Relationship Id="rId4" Type="http://schemas.openxmlformats.org/officeDocument/2006/relationships/hyperlink" Target="http://www.arlima.net/ad/auberee.html" TargetMode="External"/><Relationship Id="rId9" Type="http://schemas.openxmlformats.org/officeDocument/2006/relationships/hyperlink" Target="http://www.arlima.net/ad/cortebarbe.html" TargetMode="External"/><Relationship Id="rId13" Type="http://schemas.openxmlformats.org/officeDocument/2006/relationships/hyperlink" Target="http://www.arlima.net/ad/aloul.html" TargetMode="External"/><Relationship Id="rId18" Type="http://schemas.openxmlformats.org/officeDocument/2006/relationships/hyperlink" Target="http://www.arlima.net/ad/cele_qui_se_fist_foutre_sur_la_fosse.html" TargetMode="External"/><Relationship Id="rId39" Type="http://schemas.openxmlformats.org/officeDocument/2006/relationships/hyperlink" Target="http://www.arlima.net/eh/fevre_de_creeil.html" TargetMode="External"/><Relationship Id="rId109" Type="http://schemas.openxmlformats.org/officeDocument/2006/relationships/hyperlink" Target="http://www.arlima.net/ad/chevaler_e_la_corbaylle.html" TargetMode="External"/><Relationship Id="rId34" Type="http://schemas.openxmlformats.org/officeDocument/2006/relationships/hyperlink" Target="http://www.arlima.net/uz/vielle_truande.html" TargetMode="External"/><Relationship Id="rId50" Type="http://schemas.openxmlformats.org/officeDocument/2006/relationships/hyperlink" Target="http://www.arlima.net/eh/gautier_le_leu.html" TargetMode="External"/><Relationship Id="rId55" Type="http://schemas.openxmlformats.org/officeDocument/2006/relationships/hyperlink" Target="http://www.arlima.net/eh/escuiruel.html" TargetMode="External"/><Relationship Id="rId76" Type="http://schemas.openxmlformats.org/officeDocument/2006/relationships/hyperlink" Target="http://www.arlima.net/mp/povre_clerc.html" TargetMode="External"/><Relationship Id="rId97" Type="http://schemas.openxmlformats.org/officeDocument/2006/relationships/hyperlink" Target="http://www.arlima.net/uz/wautier_fabliau.html" TargetMode="External"/><Relationship Id="rId104" Type="http://schemas.openxmlformats.org/officeDocument/2006/relationships/hyperlink" Target="http://www.arlima.net/ad/dame_qui_aveinne_demandoit_pour_morel.html" TargetMode="External"/><Relationship Id="rId120" Type="http://schemas.openxmlformats.org/officeDocument/2006/relationships/hyperlink" Target="http://www.arlima.net/ad/douin_de_lavesne.html" TargetMode="External"/><Relationship Id="rId125" Type="http://schemas.openxmlformats.org/officeDocument/2006/relationships/hyperlink" Target="http://www.arlima.net/ad/chevalier_qui_fist_les_cons_parler.html" TargetMode="External"/><Relationship Id="rId7" Type="http://schemas.openxmlformats.org/officeDocument/2006/relationships/hyperlink" Target="http://www.arlima.net/ad/boivin_de_provins.html" TargetMode="External"/><Relationship Id="rId71" Type="http://schemas.openxmlformats.org/officeDocument/2006/relationships/hyperlink" Target="http://www.arlima.net/qt/segretain_moine.html" TargetMode="External"/><Relationship Id="rId92" Type="http://schemas.openxmlformats.org/officeDocument/2006/relationships/hyperlink" Target="http://www.arlima.net/mp/prestre_et_dame.html" TargetMode="External"/><Relationship Id="rId2" Type="http://schemas.openxmlformats.org/officeDocument/2006/relationships/hyperlink" Target="http://www.arlima.net/ad/constant_du_hamel.html" TargetMode="External"/><Relationship Id="rId29" Type="http://schemas.openxmlformats.org/officeDocument/2006/relationships/hyperlink" Target="http://www.arlima.net/qt/trois_meschines.html" TargetMode="External"/><Relationship Id="rId24" Type="http://schemas.openxmlformats.org/officeDocument/2006/relationships/hyperlink" Target="http://www.arlima.net/ad/damoisele_qui_ne_pooit_oir_parler_de_foutre.html" TargetMode="External"/><Relationship Id="rId40" Type="http://schemas.openxmlformats.org/officeDocument/2006/relationships/hyperlink" Target="http://www.arlima.net/mp/male_honte.html" TargetMode="External"/><Relationship Id="rId45" Type="http://schemas.openxmlformats.org/officeDocument/2006/relationships/hyperlink" Target="http://www.arlima.net/eh/enfant_qui_fu_remis_au_soleil.html" TargetMode="External"/><Relationship Id="rId66" Type="http://schemas.openxmlformats.org/officeDocument/2006/relationships/hyperlink" Target="http://www.arlima.net/qt/tresces.html" TargetMode="External"/><Relationship Id="rId87" Type="http://schemas.openxmlformats.org/officeDocument/2006/relationships/hyperlink" Target="http://www.arlima.net/ad/deus_anglois_et_anel.html" TargetMode="External"/><Relationship Id="rId110" Type="http://schemas.openxmlformats.org/officeDocument/2006/relationships/hyperlink" Target="http://www.arlima.net/eh/gageure.html" TargetMode="External"/><Relationship Id="rId115" Type="http://schemas.openxmlformats.org/officeDocument/2006/relationships/hyperlink" Target="http://www.arlima.net/il/jean_de_conde.html" TargetMode="External"/><Relationship Id="rId61" Type="http://schemas.openxmlformats.org/officeDocument/2006/relationships/hyperlink" Target="http://www.arlima.net/mp/putains_et_lecheors.html" TargetMode="External"/><Relationship Id="rId82" Type="http://schemas.openxmlformats.org/officeDocument/2006/relationships/hyperlink" Target="http://www.arlima.net/eh/haisiau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homepage.ntlworld.com/nigel.nicholson/hn/indextexts.html" TargetMode="External"/><Relationship Id="rId2" Type="http://schemas.openxmlformats.org/officeDocument/2006/relationships/hyperlink" Target="http://sites.fas.harvard.edu/~chaucer/special/litsubs/fabliaux/" TargetMode="External"/><Relationship Id="rId1" Type="http://schemas.openxmlformats.org/officeDocument/2006/relationships/hyperlink" Target="http://purplemotes.net/2013/07/21/fabliaux-modern-english-translations/%20&#8206;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purplemotes.net/2013/07/21/fabliaux-modern-english-translations/%20&#820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tabSelected="1" workbookViewId="0">
      <selection activeCell="A11" sqref="A11:N149"/>
    </sheetView>
  </sheetViews>
  <sheetFormatPr defaultRowHeight="14.25" x14ac:dyDescent="0.2"/>
  <cols>
    <col min="1" max="1" width="6" customWidth="1"/>
    <col min="2" max="2" width="59" customWidth="1"/>
    <col min="3" max="5" width="9" style="13"/>
    <col min="6" max="6" width="11.25" style="13" customWidth="1"/>
    <col min="7" max="7" width="11.25" style="15" customWidth="1"/>
    <col min="8" max="10" width="9" style="13"/>
    <col min="11" max="11" width="9.375" style="13" customWidth="1"/>
    <col min="12" max="13" width="9" style="13"/>
    <col min="14" max="14" width="9" style="18"/>
    <col min="15" max="15" width="2.625" customWidth="1"/>
    <col min="16" max="16" width="58.25" style="7" customWidth="1"/>
  </cols>
  <sheetData>
    <row r="1" spans="1:16" x14ac:dyDescent="0.2">
      <c r="A1" s="20" t="s">
        <v>474</v>
      </c>
      <c r="B1" s="20"/>
      <c r="C1" s="20"/>
      <c r="D1" s="20"/>
      <c r="F1" s="13" t="s">
        <v>571</v>
      </c>
    </row>
    <row r="2" spans="1:16" x14ac:dyDescent="0.2">
      <c r="A2" s="20" t="s">
        <v>476</v>
      </c>
      <c r="B2" s="20"/>
      <c r="C2" s="20"/>
      <c r="D2" s="20"/>
    </row>
    <row r="3" spans="1:16" x14ac:dyDescent="0.2">
      <c r="A3" s="20" t="s">
        <v>477</v>
      </c>
      <c r="B3" s="20"/>
      <c r="C3" s="20"/>
      <c r="D3" s="20"/>
    </row>
    <row r="4" spans="1:16" x14ac:dyDescent="0.2">
      <c r="A4" s="20" t="s">
        <v>468</v>
      </c>
      <c r="B4" s="20"/>
      <c r="C4" s="20"/>
    </row>
    <row r="5" spans="1:16" x14ac:dyDescent="0.2">
      <c r="A5" s="20" t="s">
        <v>452</v>
      </c>
      <c r="B5" s="20"/>
      <c r="C5" s="20"/>
      <c r="D5" s="20"/>
      <c r="E5" s="20"/>
    </row>
    <row r="6" spans="1:16" x14ac:dyDescent="0.2">
      <c r="A6" s="21" t="s">
        <v>453</v>
      </c>
      <c r="B6" s="21"/>
      <c r="C6" s="21"/>
    </row>
    <row r="7" spans="1:16" x14ac:dyDescent="0.2">
      <c r="A7" s="20" t="s">
        <v>550</v>
      </c>
      <c r="B7" s="20"/>
      <c r="P7" s="12"/>
    </row>
    <row r="8" spans="1:16" x14ac:dyDescent="0.2">
      <c r="A8" s="21" t="s">
        <v>551</v>
      </c>
      <c r="B8" s="20"/>
      <c r="P8" s="12"/>
    </row>
    <row r="9" spans="1:16" x14ac:dyDescent="0.2">
      <c r="P9" s="12"/>
    </row>
    <row r="10" spans="1:16" x14ac:dyDescent="0.2">
      <c r="C10" s="19" t="s">
        <v>475</v>
      </c>
      <c r="D10" s="19"/>
      <c r="E10" s="19"/>
      <c r="F10" s="19"/>
      <c r="G10" s="19"/>
      <c r="H10" s="19"/>
      <c r="I10" s="19"/>
      <c r="J10" s="19"/>
      <c r="K10" s="19"/>
    </row>
    <row r="11" spans="1:16" x14ac:dyDescent="0.2">
      <c r="A11" t="s">
        <v>447</v>
      </c>
      <c r="B11" t="s">
        <v>449</v>
      </c>
      <c r="C11" t="s">
        <v>417</v>
      </c>
      <c r="D11" t="s">
        <v>411</v>
      </c>
      <c r="E11" t="s">
        <v>441</v>
      </c>
      <c r="F11" t="s">
        <v>554</v>
      </c>
      <c r="G11" t="s">
        <v>446</v>
      </c>
      <c r="H11" t="s">
        <v>576</v>
      </c>
      <c r="I11" t="s">
        <v>444</v>
      </c>
      <c r="J11" t="s">
        <v>376</v>
      </c>
      <c r="K11" t="s">
        <v>443</v>
      </c>
      <c r="L11" t="s">
        <v>556</v>
      </c>
      <c r="M11" t="s">
        <v>356</v>
      </c>
      <c r="N11" t="s">
        <v>489</v>
      </c>
      <c r="P11" s="7" t="s">
        <v>353</v>
      </c>
    </row>
    <row r="12" spans="1:16" x14ac:dyDescent="0.2">
      <c r="A12">
        <v>15</v>
      </c>
      <c r="B12" t="s">
        <v>138</v>
      </c>
      <c r="C12"/>
      <c r="D12">
        <v>90</v>
      </c>
      <c r="E12"/>
      <c r="F12"/>
      <c r="G12">
        <v>107</v>
      </c>
      <c r="H12"/>
      <c r="I12">
        <v>1162</v>
      </c>
      <c r="J12"/>
      <c r="K12"/>
      <c r="L12"/>
      <c r="M12"/>
      <c r="N12"/>
      <c r="P12" s="7" t="s">
        <v>484</v>
      </c>
    </row>
    <row r="13" spans="1:16" x14ac:dyDescent="0.2">
      <c r="A13">
        <v>100</v>
      </c>
      <c r="B13" t="s">
        <v>229</v>
      </c>
      <c r="C13"/>
      <c r="D13"/>
      <c r="E13">
        <v>929</v>
      </c>
      <c r="F13">
        <v>1452</v>
      </c>
      <c r="G13"/>
      <c r="H13"/>
      <c r="I13"/>
      <c r="J13"/>
      <c r="K13"/>
      <c r="L13"/>
      <c r="M13"/>
      <c r="N13"/>
      <c r="P13" s="7" t="s">
        <v>485</v>
      </c>
    </row>
    <row r="14" spans="1:16" x14ac:dyDescent="0.2">
      <c r="A14">
        <v>4</v>
      </c>
      <c r="B14" t="s">
        <v>128</v>
      </c>
      <c r="C14"/>
      <c r="D14">
        <v>70</v>
      </c>
      <c r="E14">
        <v>277</v>
      </c>
      <c r="F14"/>
      <c r="G14"/>
      <c r="H14"/>
      <c r="I14"/>
      <c r="J14"/>
      <c r="K14"/>
      <c r="L14"/>
      <c r="M14"/>
      <c r="N14"/>
    </row>
    <row r="15" spans="1:16" x14ac:dyDescent="0.2">
      <c r="A15">
        <v>133</v>
      </c>
      <c r="B15" t="s">
        <v>370</v>
      </c>
      <c r="C15"/>
      <c r="D15"/>
      <c r="E15"/>
      <c r="F15"/>
      <c r="G15"/>
      <c r="H15"/>
      <c r="I15"/>
      <c r="J15">
        <v>291</v>
      </c>
      <c r="K15"/>
      <c r="L15"/>
      <c r="M15"/>
      <c r="N15"/>
    </row>
    <row r="16" spans="1:16" x14ac:dyDescent="0.2">
      <c r="A16">
        <v>6</v>
      </c>
      <c r="B16" t="s">
        <v>130</v>
      </c>
      <c r="C16"/>
      <c r="D16"/>
      <c r="E16"/>
      <c r="F16"/>
      <c r="G16"/>
      <c r="H16"/>
      <c r="I16"/>
      <c r="J16"/>
      <c r="K16"/>
      <c r="L16"/>
      <c r="M16"/>
      <c r="N16"/>
    </row>
    <row r="17" spans="1:14" x14ac:dyDescent="0.2">
      <c r="A17">
        <v>35</v>
      </c>
      <c r="B17" t="s">
        <v>158</v>
      </c>
      <c r="C17">
        <v>10</v>
      </c>
      <c r="D17"/>
      <c r="E17">
        <v>213</v>
      </c>
      <c r="F17"/>
      <c r="G17">
        <v>99</v>
      </c>
      <c r="H17">
        <v>47</v>
      </c>
      <c r="I17"/>
      <c r="J17">
        <v>43</v>
      </c>
      <c r="K17">
        <v>59</v>
      </c>
      <c r="L17">
        <v>1</v>
      </c>
      <c r="M17"/>
      <c r="N17"/>
    </row>
    <row r="18" spans="1:14" x14ac:dyDescent="0.2">
      <c r="A18">
        <v>7</v>
      </c>
      <c r="B18" t="s">
        <v>131</v>
      </c>
      <c r="C18"/>
      <c r="D18">
        <v>82</v>
      </c>
      <c r="E18">
        <v>599</v>
      </c>
      <c r="F18"/>
      <c r="G18"/>
      <c r="H18"/>
      <c r="I18">
        <v>1062</v>
      </c>
      <c r="J18"/>
      <c r="K18"/>
      <c r="L18"/>
      <c r="M18"/>
      <c r="N18"/>
    </row>
    <row r="19" spans="1:14" x14ac:dyDescent="0.2">
      <c r="A19">
        <v>20</v>
      </c>
      <c r="B19" t="s">
        <v>143</v>
      </c>
      <c r="C19"/>
      <c r="D19"/>
      <c r="E19">
        <v>621</v>
      </c>
      <c r="F19"/>
      <c r="G19">
        <v>29</v>
      </c>
      <c r="H19">
        <v>77</v>
      </c>
      <c r="I19">
        <v>2026</v>
      </c>
      <c r="J19">
        <v>307</v>
      </c>
      <c r="K19">
        <v>1</v>
      </c>
      <c r="L19"/>
      <c r="M19"/>
      <c r="N19"/>
    </row>
    <row r="20" spans="1:14" x14ac:dyDescent="0.2">
      <c r="A20">
        <v>19</v>
      </c>
      <c r="B20" t="s">
        <v>142</v>
      </c>
      <c r="C20">
        <v>282</v>
      </c>
      <c r="D20"/>
      <c r="E20">
        <v>531</v>
      </c>
      <c r="F20">
        <v>1430</v>
      </c>
      <c r="G20">
        <v>1</v>
      </c>
      <c r="H20">
        <v>13</v>
      </c>
      <c r="I20">
        <v>2002</v>
      </c>
      <c r="J20"/>
      <c r="K20">
        <v>31</v>
      </c>
      <c r="L20"/>
      <c r="M20"/>
      <c r="N20"/>
    </row>
    <row r="21" spans="1:14" x14ac:dyDescent="0.2">
      <c r="A21">
        <v>18</v>
      </c>
      <c r="B21" t="s">
        <v>141</v>
      </c>
      <c r="C21"/>
      <c r="D21"/>
      <c r="E21"/>
      <c r="F21"/>
      <c r="G21"/>
      <c r="H21"/>
      <c r="I21">
        <v>1202</v>
      </c>
      <c r="J21"/>
      <c r="K21"/>
      <c r="L21"/>
      <c r="M21"/>
      <c r="N21"/>
    </row>
    <row r="22" spans="1:14" x14ac:dyDescent="0.2">
      <c r="A22">
        <v>116</v>
      </c>
      <c r="B22" t="s">
        <v>240</v>
      </c>
      <c r="C22"/>
      <c r="D22"/>
      <c r="E22"/>
      <c r="F22"/>
      <c r="G22"/>
      <c r="H22"/>
      <c r="I22"/>
      <c r="J22"/>
      <c r="K22">
        <v>101</v>
      </c>
      <c r="L22"/>
      <c r="M22"/>
      <c r="N22"/>
    </row>
    <row r="23" spans="1:14" x14ac:dyDescent="0.2">
      <c r="A23">
        <v>62</v>
      </c>
      <c r="B23" t="s">
        <v>184</v>
      </c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2">
      <c r="A24">
        <v>41</v>
      </c>
      <c r="B24" t="s">
        <v>164</v>
      </c>
      <c r="C24"/>
      <c r="D24"/>
      <c r="E24">
        <v>937</v>
      </c>
      <c r="F24"/>
      <c r="G24">
        <v>36</v>
      </c>
      <c r="H24">
        <v>29</v>
      </c>
      <c r="I24">
        <v>2122</v>
      </c>
      <c r="J24">
        <v>191</v>
      </c>
      <c r="K24">
        <v>27</v>
      </c>
      <c r="L24"/>
      <c r="M24"/>
      <c r="N24"/>
    </row>
    <row r="25" spans="1:14" x14ac:dyDescent="0.2">
      <c r="A25">
        <v>21</v>
      </c>
      <c r="B25" t="s">
        <v>144</v>
      </c>
      <c r="C25"/>
      <c r="D25"/>
      <c r="E25">
        <v>325</v>
      </c>
      <c r="F25"/>
      <c r="G25"/>
      <c r="H25"/>
      <c r="I25"/>
      <c r="J25"/>
      <c r="K25"/>
      <c r="L25"/>
      <c r="M25"/>
      <c r="N25"/>
    </row>
    <row r="26" spans="1:14" x14ac:dyDescent="0.2">
      <c r="A26">
        <v>64</v>
      </c>
      <c r="B26" t="s">
        <v>186</v>
      </c>
      <c r="C26"/>
      <c r="D26"/>
      <c r="E26"/>
      <c r="F26"/>
      <c r="G26"/>
      <c r="H26"/>
      <c r="I26"/>
      <c r="J26"/>
      <c r="K26"/>
      <c r="L26"/>
      <c r="M26"/>
      <c r="N26"/>
    </row>
    <row r="27" spans="1:14" x14ac:dyDescent="0.2">
      <c r="A27">
        <v>113</v>
      </c>
      <c r="B27" t="s">
        <v>226</v>
      </c>
      <c r="C27"/>
      <c r="D27"/>
      <c r="E27"/>
      <c r="F27"/>
      <c r="G27"/>
      <c r="H27"/>
      <c r="I27"/>
      <c r="J27"/>
      <c r="K27"/>
      <c r="L27"/>
      <c r="M27"/>
      <c r="N27"/>
    </row>
    <row r="28" spans="1:14" x14ac:dyDescent="0.2">
      <c r="A28">
        <v>114</v>
      </c>
      <c r="B28" t="s">
        <v>220</v>
      </c>
      <c r="C28"/>
      <c r="D28"/>
      <c r="E28"/>
      <c r="F28"/>
      <c r="G28"/>
      <c r="H28"/>
      <c r="I28"/>
      <c r="J28"/>
      <c r="K28"/>
      <c r="L28"/>
      <c r="M28">
        <v>117</v>
      </c>
      <c r="N28"/>
    </row>
    <row r="29" spans="1:14" x14ac:dyDescent="0.2">
      <c r="A29">
        <v>13</v>
      </c>
      <c r="B29" t="s">
        <v>136</v>
      </c>
      <c r="C29"/>
      <c r="D29"/>
      <c r="E29">
        <v>107</v>
      </c>
      <c r="F29"/>
      <c r="G29"/>
      <c r="H29"/>
      <c r="I29">
        <v>1148</v>
      </c>
      <c r="J29"/>
      <c r="K29"/>
      <c r="L29"/>
      <c r="M29"/>
      <c r="N29"/>
    </row>
    <row r="30" spans="1:14" x14ac:dyDescent="0.2">
      <c r="A30">
        <v>16</v>
      </c>
      <c r="B30" t="s">
        <v>139</v>
      </c>
      <c r="C30"/>
      <c r="D30"/>
      <c r="E30">
        <v>143</v>
      </c>
      <c r="F30"/>
      <c r="G30"/>
      <c r="H30"/>
      <c r="I30"/>
      <c r="J30">
        <v>219</v>
      </c>
      <c r="K30">
        <v>105</v>
      </c>
      <c r="L30">
        <v>1</v>
      </c>
      <c r="M30">
        <v>127</v>
      </c>
      <c r="N30"/>
    </row>
    <row r="31" spans="1:14" x14ac:dyDescent="0.2">
      <c r="A31">
        <v>34</v>
      </c>
      <c r="B31" t="s">
        <v>157</v>
      </c>
      <c r="C31"/>
      <c r="D31"/>
      <c r="E31">
        <v>261</v>
      </c>
      <c r="F31"/>
      <c r="G31"/>
      <c r="H31"/>
      <c r="I31">
        <v>2094</v>
      </c>
      <c r="J31"/>
      <c r="K31"/>
      <c r="L31"/>
      <c r="M31"/>
      <c r="N31"/>
    </row>
    <row r="32" spans="1:14" x14ac:dyDescent="0.2">
      <c r="A32">
        <v>79</v>
      </c>
      <c r="B32" t="s">
        <v>198</v>
      </c>
      <c r="C32"/>
      <c r="D32"/>
      <c r="E32"/>
      <c r="F32"/>
      <c r="G32"/>
      <c r="H32"/>
      <c r="I32"/>
      <c r="J32"/>
      <c r="K32">
        <v>45</v>
      </c>
      <c r="L32"/>
      <c r="M32"/>
      <c r="N32"/>
    </row>
    <row r="33" spans="1:14" x14ac:dyDescent="0.2">
      <c r="A33">
        <v>130</v>
      </c>
      <c r="B33" t="s">
        <v>343</v>
      </c>
      <c r="C33"/>
      <c r="D33"/>
      <c r="E33">
        <v>15</v>
      </c>
      <c r="F33"/>
      <c r="G33">
        <v>44</v>
      </c>
      <c r="H33"/>
      <c r="I33">
        <v>2192</v>
      </c>
      <c r="J33"/>
      <c r="K33"/>
      <c r="L33"/>
      <c r="M33"/>
      <c r="N33"/>
    </row>
    <row r="34" spans="1:14" x14ac:dyDescent="0.2">
      <c r="A34">
        <v>120</v>
      </c>
      <c r="B34" t="s">
        <v>235</v>
      </c>
      <c r="C34"/>
      <c r="D34"/>
      <c r="E34">
        <v>373</v>
      </c>
      <c r="F34"/>
      <c r="G34"/>
      <c r="H34"/>
      <c r="I34"/>
      <c r="J34"/>
      <c r="K34"/>
      <c r="L34"/>
      <c r="M34"/>
      <c r="N34"/>
    </row>
    <row r="35" spans="1:14" x14ac:dyDescent="0.2">
      <c r="A35">
        <v>47</v>
      </c>
      <c r="B35" t="s">
        <v>170</v>
      </c>
      <c r="C35"/>
      <c r="D35"/>
      <c r="E35">
        <v>185</v>
      </c>
      <c r="F35"/>
      <c r="G35"/>
      <c r="H35"/>
      <c r="I35"/>
      <c r="J35"/>
      <c r="K35"/>
      <c r="L35"/>
      <c r="M35"/>
      <c r="N35"/>
    </row>
    <row r="36" spans="1:14" x14ac:dyDescent="0.2">
      <c r="A36">
        <v>23</v>
      </c>
      <c r="B36" t="s">
        <v>146</v>
      </c>
      <c r="C36"/>
      <c r="D36"/>
      <c r="E36">
        <v>5</v>
      </c>
      <c r="F36"/>
      <c r="G36"/>
      <c r="H36"/>
      <c r="I36">
        <v>2044</v>
      </c>
      <c r="J36"/>
      <c r="K36"/>
      <c r="L36"/>
      <c r="M36"/>
      <c r="N36"/>
    </row>
    <row r="37" spans="1:14" x14ac:dyDescent="0.2">
      <c r="A37">
        <v>78</v>
      </c>
      <c r="B37" t="s">
        <v>227</v>
      </c>
      <c r="C37"/>
      <c r="D37"/>
      <c r="E37"/>
      <c r="F37"/>
      <c r="G37"/>
      <c r="H37"/>
      <c r="I37"/>
      <c r="J37"/>
      <c r="K37"/>
      <c r="L37"/>
      <c r="M37"/>
      <c r="N37"/>
    </row>
    <row r="38" spans="1:14" x14ac:dyDescent="0.2">
      <c r="A38">
        <v>2</v>
      </c>
      <c r="B38" t="s">
        <v>126</v>
      </c>
      <c r="C38"/>
      <c r="D38"/>
      <c r="E38">
        <v>761</v>
      </c>
      <c r="F38"/>
      <c r="G38"/>
      <c r="H38"/>
      <c r="I38"/>
      <c r="J38"/>
      <c r="K38"/>
      <c r="L38"/>
      <c r="M38"/>
      <c r="N38"/>
    </row>
    <row r="39" spans="1:14" x14ac:dyDescent="0.2">
      <c r="A39">
        <v>72</v>
      </c>
      <c r="B39" t="s">
        <v>228</v>
      </c>
      <c r="C39"/>
      <c r="D39"/>
      <c r="E39">
        <v>931</v>
      </c>
      <c r="F39"/>
      <c r="G39">
        <v>39</v>
      </c>
      <c r="H39"/>
      <c r="I39"/>
      <c r="J39">
        <v>171</v>
      </c>
      <c r="K39">
        <v>159</v>
      </c>
      <c r="L39"/>
      <c r="M39"/>
      <c r="N39"/>
    </row>
    <row r="40" spans="1:14" x14ac:dyDescent="0.2">
      <c r="A40">
        <v>58</v>
      </c>
      <c r="B40" t="s">
        <v>180</v>
      </c>
      <c r="C40"/>
      <c r="D40"/>
      <c r="E40">
        <v>181</v>
      </c>
      <c r="F40"/>
      <c r="G40"/>
      <c r="H40"/>
      <c r="I40">
        <v>2260</v>
      </c>
      <c r="J40"/>
      <c r="K40"/>
      <c r="L40"/>
      <c r="M40"/>
      <c r="N40"/>
    </row>
    <row r="41" spans="1:14" x14ac:dyDescent="0.2">
      <c r="A41">
        <v>45</v>
      </c>
      <c r="B41" t="s">
        <v>168</v>
      </c>
      <c r="C41"/>
      <c r="D41"/>
      <c r="E41"/>
      <c r="F41"/>
      <c r="G41"/>
      <c r="H41"/>
      <c r="I41">
        <v>2142</v>
      </c>
      <c r="J41"/>
      <c r="K41"/>
      <c r="L41"/>
      <c r="M41"/>
      <c r="N41"/>
    </row>
    <row r="42" spans="1:14" x14ac:dyDescent="0.2">
      <c r="A42">
        <v>84</v>
      </c>
      <c r="B42" t="s">
        <v>202</v>
      </c>
      <c r="C42"/>
      <c r="D42">
        <v>24</v>
      </c>
      <c r="E42">
        <v>407</v>
      </c>
      <c r="F42"/>
      <c r="G42"/>
      <c r="H42"/>
      <c r="I42"/>
      <c r="J42"/>
      <c r="K42"/>
      <c r="L42"/>
      <c r="M42"/>
      <c r="N42"/>
    </row>
    <row r="43" spans="1:14" x14ac:dyDescent="0.2">
      <c r="A43">
        <v>109</v>
      </c>
      <c r="B43" t="s">
        <v>218</v>
      </c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A44">
        <v>55</v>
      </c>
      <c r="B44" t="s">
        <v>177</v>
      </c>
      <c r="C44"/>
      <c r="D44"/>
      <c r="E44">
        <v>315</v>
      </c>
      <c r="F44"/>
      <c r="G44"/>
      <c r="H44"/>
      <c r="I44">
        <v>2234</v>
      </c>
      <c r="J44"/>
      <c r="K44"/>
      <c r="L44"/>
      <c r="M44"/>
      <c r="N44"/>
    </row>
    <row r="45" spans="1:14" x14ac:dyDescent="0.2">
      <c r="A45">
        <v>83</v>
      </c>
      <c r="B45" t="s">
        <v>201</v>
      </c>
      <c r="C45"/>
      <c r="D45"/>
      <c r="E45"/>
      <c r="F45"/>
      <c r="G45"/>
      <c r="H45"/>
      <c r="I45"/>
      <c r="J45"/>
      <c r="K45"/>
      <c r="L45"/>
      <c r="M45"/>
      <c r="N45"/>
    </row>
    <row r="46" spans="1:14" x14ac:dyDescent="0.2">
      <c r="A46">
        <v>31</v>
      </c>
      <c r="B46" t="s">
        <v>154</v>
      </c>
      <c r="C46"/>
      <c r="D46"/>
      <c r="E46">
        <v>483</v>
      </c>
      <c r="F46"/>
      <c r="G46"/>
      <c r="H46"/>
      <c r="I46"/>
      <c r="J46"/>
      <c r="K46"/>
      <c r="L46"/>
      <c r="M46"/>
      <c r="N46"/>
    </row>
    <row r="47" spans="1:14" x14ac:dyDescent="0.2">
      <c r="A47">
        <v>27</v>
      </c>
      <c r="B47" t="s">
        <v>150</v>
      </c>
      <c r="C47"/>
      <c r="D47"/>
      <c r="E47">
        <v>873</v>
      </c>
      <c r="F47"/>
      <c r="G47">
        <v>64</v>
      </c>
      <c r="H47"/>
      <c r="I47"/>
      <c r="J47"/>
      <c r="K47"/>
      <c r="L47"/>
      <c r="M47"/>
      <c r="N47"/>
    </row>
    <row r="48" spans="1:14" x14ac:dyDescent="0.2">
      <c r="A48">
        <v>26</v>
      </c>
      <c r="B48" t="s">
        <v>149</v>
      </c>
      <c r="C48"/>
      <c r="D48"/>
      <c r="E48"/>
      <c r="F48"/>
      <c r="G48"/>
      <c r="H48"/>
      <c r="I48"/>
      <c r="J48"/>
      <c r="K48"/>
      <c r="L48"/>
      <c r="M48"/>
      <c r="N48"/>
    </row>
    <row r="49" spans="1:16" x14ac:dyDescent="0.2">
      <c r="A49">
        <v>137</v>
      </c>
      <c r="B49" t="s">
        <v>567</v>
      </c>
      <c r="C49"/>
      <c r="D49"/>
      <c r="E49"/>
      <c r="F49"/>
      <c r="G49"/>
      <c r="H49"/>
      <c r="I49"/>
      <c r="J49"/>
      <c r="K49"/>
      <c r="L49"/>
      <c r="M49"/>
      <c r="N49"/>
    </row>
    <row r="50" spans="1:16" x14ac:dyDescent="0.2">
      <c r="A50">
        <v>91</v>
      </c>
      <c r="B50" t="s">
        <v>207</v>
      </c>
      <c r="C50"/>
      <c r="D50"/>
      <c r="E50"/>
      <c r="F50"/>
      <c r="G50"/>
      <c r="H50"/>
      <c r="I50"/>
      <c r="J50"/>
      <c r="K50"/>
      <c r="L50"/>
      <c r="M50"/>
      <c r="N50"/>
    </row>
    <row r="51" spans="1:16" x14ac:dyDescent="0.2">
      <c r="A51">
        <v>52</v>
      </c>
      <c r="B51" t="s">
        <v>174</v>
      </c>
      <c r="C51"/>
      <c r="D51"/>
      <c r="E51">
        <v>245</v>
      </c>
      <c r="F51"/>
      <c r="G51"/>
      <c r="H51"/>
      <c r="I51">
        <v>2196</v>
      </c>
      <c r="J51"/>
      <c r="K51"/>
      <c r="L51"/>
      <c r="M51"/>
      <c r="N51"/>
    </row>
    <row r="52" spans="1:16" x14ac:dyDescent="0.2">
      <c r="A52">
        <v>51</v>
      </c>
      <c r="B52" t="s">
        <v>173</v>
      </c>
      <c r="C52"/>
      <c r="D52"/>
      <c r="E52"/>
      <c r="F52"/>
      <c r="G52"/>
      <c r="H52"/>
      <c r="I52">
        <v>2182</v>
      </c>
      <c r="J52"/>
      <c r="K52"/>
      <c r="L52"/>
      <c r="M52"/>
      <c r="N52"/>
    </row>
    <row r="53" spans="1:16" x14ac:dyDescent="0.2">
      <c r="A53">
        <v>108</v>
      </c>
      <c r="B53" t="s">
        <v>232</v>
      </c>
      <c r="C53"/>
      <c r="D53"/>
      <c r="E53">
        <v>687</v>
      </c>
      <c r="F53"/>
      <c r="G53"/>
      <c r="H53"/>
      <c r="I53"/>
      <c r="J53"/>
      <c r="K53"/>
      <c r="L53"/>
      <c r="M53"/>
      <c r="N53"/>
    </row>
    <row r="54" spans="1:16" x14ac:dyDescent="0.2">
      <c r="A54">
        <v>118</v>
      </c>
      <c r="B54" t="s">
        <v>245</v>
      </c>
      <c r="C54"/>
      <c r="D54"/>
      <c r="E54"/>
      <c r="F54"/>
      <c r="G54"/>
      <c r="H54"/>
      <c r="I54"/>
      <c r="J54"/>
      <c r="K54"/>
      <c r="L54"/>
      <c r="M54"/>
      <c r="N54"/>
    </row>
    <row r="55" spans="1:16" x14ac:dyDescent="0.2">
      <c r="A55">
        <v>121</v>
      </c>
      <c r="B55" t="s">
        <v>246</v>
      </c>
      <c r="C55"/>
      <c r="D55"/>
      <c r="E55">
        <v>99</v>
      </c>
      <c r="F55"/>
      <c r="G55"/>
      <c r="H55"/>
      <c r="I55"/>
      <c r="J55">
        <v>139</v>
      </c>
      <c r="K55">
        <v>23</v>
      </c>
      <c r="L55"/>
      <c r="M55"/>
      <c r="N55"/>
    </row>
    <row r="56" spans="1:16" x14ac:dyDescent="0.2">
      <c r="A56">
        <v>49</v>
      </c>
      <c r="B56" t="s">
        <v>171</v>
      </c>
      <c r="C56"/>
      <c r="D56"/>
      <c r="E56"/>
      <c r="F56"/>
      <c r="G56"/>
      <c r="H56"/>
      <c r="I56">
        <v>2174</v>
      </c>
      <c r="J56">
        <v>381</v>
      </c>
      <c r="K56">
        <v>17</v>
      </c>
      <c r="L56"/>
      <c r="M56"/>
      <c r="N56"/>
    </row>
    <row r="57" spans="1:16" x14ac:dyDescent="0.2">
      <c r="A57">
        <v>59</v>
      </c>
      <c r="B57" t="s">
        <v>181</v>
      </c>
      <c r="C57"/>
      <c r="D57"/>
      <c r="E57">
        <v>861</v>
      </c>
      <c r="F57"/>
      <c r="G57"/>
      <c r="H57"/>
      <c r="I57"/>
      <c r="J57"/>
      <c r="K57"/>
      <c r="L57">
        <v>1</v>
      </c>
      <c r="M57"/>
      <c r="N57"/>
      <c r="P57"/>
    </row>
    <row r="58" spans="1:16" x14ac:dyDescent="0.2">
      <c r="A58">
        <v>1</v>
      </c>
      <c r="B58" t="s">
        <v>125</v>
      </c>
      <c r="C58"/>
      <c r="D58"/>
      <c r="E58"/>
      <c r="F58"/>
      <c r="G58"/>
      <c r="H58"/>
      <c r="I58">
        <v>1002</v>
      </c>
      <c r="J58"/>
      <c r="K58"/>
      <c r="L58"/>
      <c r="M58"/>
      <c r="N58"/>
    </row>
    <row r="59" spans="1:16" x14ac:dyDescent="0.2">
      <c r="A59">
        <v>39</v>
      </c>
      <c r="B59" t="s">
        <v>162</v>
      </c>
      <c r="C59"/>
      <c r="D59"/>
      <c r="E59"/>
      <c r="F59"/>
      <c r="G59">
        <v>50</v>
      </c>
      <c r="H59"/>
      <c r="I59"/>
      <c r="J59"/>
      <c r="K59"/>
      <c r="L59"/>
      <c r="M59"/>
      <c r="N59"/>
    </row>
    <row r="60" spans="1:16" x14ac:dyDescent="0.2">
      <c r="A60">
        <v>69</v>
      </c>
      <c r="B60" t="s">
        <v>191</v>
      </c>
      <c r="C60"/>
      <c r="D60"/>
      <c r="E60">
        <v>67</v>
      </c>
      <c r="F60"/>
      <c r="G60"/>
      <c r="H60"/>
      <c r="I60"/>
      <c r="J60"/>
      <c r="K60"/>
      <c r="L60"/>
      <c r="M60"/>
      <c r="N60"/>
    </row>
    <row r="61" spans="1:16" x14ac:dyDescent="0.2">
      <c r="A61">
        <v>105</v>
      </c>
      <c r="B61" t="s">
        <v>217</v>
      </c>
      <c r="C61"/>
      <c r="D61"/>
      <c r="E61"/>
      <c r="F61"/>
      <c r="G61"/>
      <c r="H61"/>
      <c r="I61"/>
      <c r="J61"/>
      <c r="K61"/>
      <c r="L61"/>
      <c r="M61"/>
      <c r="N61"/>
    </row>
    <row r="62" spans="1:16" x14ac:dyDescent="0.2">
      <c r="A62">
        <v>43</v>
      </c>
      <c r="B62" t="s">
        <v>166</v>
      </c>
      <c r="C62"/>
      <c r="D62"/>
      <c r="E62">
        <v>919</v>
      </c>
      <c r="F62"/>
      <c r="G62"/>
      <c r="H62"/>
      <c r="I62">
        <v>2134</v>
      </c>
      <c r="J62"/>
      <c r="K62"/>
      <c r="L62"/>
      <c r="M62"/>
      <c r="N62"/>
    </row>
    <row r="63" spans="1:16" x14ac:dyDescent="0.2">
      <c r="A63">
        <v>107</v>
      </c>
      <c r="B63" t="s">
        <v>230</v>
      </c>
      <c r="C63"/>
      <c r="D63"/>
      <c r="E63"/>
      <c r="F63"/>
      <c r="G63"/>
      <c r="H63"/>
      <c r="I63"/>
      <c r="J63"/>
      <c r="K63"/>
      <c r="L63"/>
      <c r="M63"/>
      <c r="N63"/>
    </row>
    <row r="64" spans="1:16" x14ac:dyDescent="0.2">
      <c r="A64">
        <v>60</v>
      </c>
      <c r="B64" t="s">
        <v>182</v>
      </c>
      <c r="C64"/>
      <c r="D64"/>
      <c r="E64">
        <v>839</v>
      </c>
      <c r="F64"/>
      <c r="G64"/>
      <c r="H64"/>
      <c r="I64"/>
      <c r="J64"/>
      <c r="K64"/>
      <c r="L64"/>
      <c r="M64"/>
      <c r="N64"/>
    </row>
    <row r="65" spans="1:14" x14ac:dyDescent="0.2">
      <c r="A65">
        <v>57</v>
      </c>
      <c r="B65" t="s">
        <v>179</v>
      </c>
      <c r="C65"/>
      <c r="D65"/>
      <c r="E65">
        <v>79</v>
      </c>
      <c r="F65"/>
      <c r="G65"/>
      <c r="H65"/>
      <c r="I65">
        <v>2246</v>
      </c>
      <c r="J65"/>
      <c r="K65">
        <v>135</v>
      </c>
      <c r="L65">
        <v>1</v>
      </c>
      <c r="M65"/>
      <c r="N65"/>
    </row>
    <row r="66" spans="1:14" x14ac:dyDescent="0.2">
      <c r="A66">
        <v>115</v>
      </c>
      <c r="B66" t="s">
        <v>221</v>
      </c>
      <c r="C66"/>
      <c r="D66"/>
      <c r="E66"/>
      <c r="F66"/>
      <c r="G66"/>
      <c r="H66"/>
      <c r="I66"/>
      <c r="J66"/>
      <c r="K66"/>
      <c r="L66"/>
      <c r="M66">
        <v>124</v>
      </c>
      <c r="N66"/>
    </row>
    <row r="67" spans="1:14" x14ac:dyDescent="0.2">
      <c r="A67">
        <v>85</v>
      </c>
      <c r="B67" t="s">
        <v>203</v>
      </c>
      <c r="C67"/>
      <c r="D67"/>
      <c r="E67">
        <v>359</v>
      </c>
      <c r="F67"/>
      <c r="G67"/>
      <c r="H67"/>
      <c r="I67"/>
      <c r="J67"/>
      <c r="K67"/>
      <c r="L67"/>
      <c r="M67"/>
      <c r="N67"/>
    </row>
    <row r="68" spans="1:14" x14ac:dyDescent="0.2">
      <c r="A68">
        <v>36</v>
      </c>
      <c r="B68" t="s">
        <v>159</v>
      </c>
      <c r="C68">
        <v>88</v>
      </c>
      <c r="D68"/>
      <c r="E68">
        <v>513</v>
      </c>
      <c r="F68"/>
      <c r="G68"/>
      <c r="H68"/>
      <c r="I68"/>
      <c r="J68"/>
      <c r="K68"/>
      <c r="L68"/>
      <c r="M68"/>
      <c r="N68"/>
    </row>
    <row r="69" spans="1:14" x14ac:dyDescent="0.2">
      <c r="A69">
        <v>127</v>
      </c>
      <c r="B69" t="s">
        <v>225</v>
      </c>
      <c r="C69"/>
      <c r="D69"/>
      <c r="E69"/>
      <c r="F69"/>
      <c r="G69"/>
      <c r="H69"/>
      <c r="I69"/>
      <c r="J69"/>
      <c r="K69"/>
      <c r="L69"/>
      <c r="M69"/>
      <c r="N69"/>
    </row>
    <row r="70" spans="1:14" x14ac:dyDescent="0.2">
      <c r="A70">
        <v>94</v>
      </c>
      <c r="B70" t="s">
        <v>209</v>
      </c>
      <c r="C70"/>
      <c r="D70"/>
      <c r="E70"/>
      <c r="F70"/>
      <c r="G70">
        <v>70</v>
      </c>
      <c r="H70">
        <v>87</v>
      </c>
      <c r="I70"/>
      <c r="J70"/>
      <c r="K70">
        <v>81</v>
      </c>
      <c r="L70"/>
      <c r="M70"/>
      <c r="N70"/>
    </row>
    <row r="71" spans="1:14" x14ac:dyDescent="0.2">
      <c r="A71">
        <v>131</v>
      </c>
      <c r="B71" t="s">
        <v>326</v>
      </c>
      <c r="C71"/>
      <c r="D71"/>
      <c r="E71"/>
      <c r="F71"/>
      <c r="G71"/>
      <c r="H71"/>
      <c r="I71"/>
      <c r="J71"/>
      <c r="K71">
        <v>97</v>
      </c>
      <c r="L71"/>
      <c r="M71"/>
      <c r="N71"/>
    </row>
    <row r="72" spans="1:14" x14ac:dyDescent="0.2">
      <c r="A72">
        <v>17</v>
      </c>
      <c r="B72" t="s">
        <v>140</v>
      </c>
      <c r="C72"/>
      <c r="D72"/>
      <c r="E72"/>
      <c r="F72"/>
      <c r="G72"/>
      <c r="H72"/>
      <c r="I72"/>
      <c r="J72"/>
      <c r="K72"/>
      <c r="L72"/>
      <c r="M72"/>
      <c r="N72"/>
    </row>
    <row r="73" spans="1:14" x14ac:dyDescent="0.2">
      <c r="A73">
        <v>135</v>
      </c>
      <c r="B73" t="s">
        <v>424</v>
      </c>
      <c r="C73">
        <v>259</v>
      </c>
      <c r="D73"/>
      <c r="E73"/>
      <c r="F73"/>
      <c r="G73"/>
      <c r="H73"/>
      <c r="I73"/>
      <c r="J73"/>
      <c r="K73"/>
      <c r="L73"/>
      <c r="M73"/>
      <c r="N73"/>
    </row>
    <row r="74" spans="1:14" x14ac:dyDescent="0.2">
      <c r="A74">
        <v>10</v>
      </c>
      <c r="B74" t="s">
        <v>134</v>
      </c>
      <c r="C74"/>
      <c r="D74"/>
      <c r="E74">
        <v>663</v>
      </c>
      <c r="F74"/>
      <c r="G74"/>
      <c r="H74"/>
      <c r="I74">
        <v>1118</v>
      </c>
      <c r="J74"/>
      <c r="K74"/>
      <c r="L74"/>
      <c r="M74"/>
      <c r="N74"/>
    </row>
    <row r="75" spans="1:14" x14ac:dyDescent="0.2">
      <c r="A75">
        <v>119</v>
      </c>
      <c r="B75" t="s">
        <v>222</v>
      </c>
      <c r="C75"/>
      <c r="D75"/>
      <c r="E75"/>
      <c r="F75"/>
      <c r="G75"/>
      <c r="H75"/>
      <c r="I75"/>
      <c r="J75"/>
      <c r="K75"/>
      <c r="L75"/>
      <c r="M75"/>
      <c r="N75"/>
    </row>
    <row r="76" spans="1:14" x14ac:dyDescent="0.2">
      <c r="A76">
        <v>24</v>
      </c>
      <c r="B76" t="s">
        <v>147</v>
      </c>
      <c r="C76"/>
      <c r="D76"/>
      <c r="E76">
        <v>909</v>
      </c>
      <c r="F76"/>
      <c r="G76"/>
      <c r="H76"/>
      <c r="I76">
        <v>2048</v>
      </c>
      <c r="J76"/>
      <c r="K76"/>
      <c r="L76"/>
      <c r="M76"/>
      <c r="N76"/>
    </row>
    <row r="77" spans="1:14" x14ac:dyDescent="0.2">
      <c r="A77">
        <v>132</v>
      </c>
      <c r="B77" t="s">
        <v>335</v>
      </c>
      <c r="C77"/>
      <c r="D77"/>
      <c r="E77"/>
      <c r="F77"/>
      <c r="G77">
        <v>85</v>
      </c>
      <c r="H77"/>
      <c r="I77">
        <v>1094</v>
      </c>
      <c r="J77">
        <v>257</v>
      </c>
      <c r="K77">
        <v>167</v>
      </c>
      <c r="L77"/>
      <c r="M77"/>
      <c r="N77">
        <v>2167</v>
      </c>
    </row>
    <row r="78" spans="1:14" x14ac:dyDescent="0.2">
      <c r="A78">
        <v>74</v>
      </c>
      <c r="B78" t="s">
        <v>194</v>
      </c>
      <c r="C78"/>
      <c r="D78"/>
      <c r="E78"/>
      <c r="F78"/>
      <c r="G78"/>
      <c r="H78"/>
      <c r="I78"/>
      <c r="J78"/>
      <c r="K78"/>
      <c r="L78"/>
      <c r="M78"/>
      <c r="N78"/>
    </row>
    <row r="79" spans="1:14" x14ac:dyDescent="0.2">
      <c r="A79">
        <v>44</v>
      </c>
      <c r="B79" t="s">
        <v>167</v>
      </c>
      <c r="C79"/>
      <c r="D79"/>
      <c r="E79"/>
      <c r="F79"/>
      <c r="G79"/>
      <c r="H79"/>
      <c r="I79"/>
      <c r="J79"/>
      <c r="K79"/>
      <c r="L79"/>
      <c r="M79"/>
      <c r="N79"/>
    </row>
    <row r="80" spans="1:14" x14ac:dyDescent="0.2">
      <c r="A80">
        <v>111</v>
      </c>
      <c r="B80" t="s">
        <v>233</v>
      </c>
      <c r="C80"/>
      <c r="D80"/>
      <c r="E80">
        <v>639</v>
      </c>
      <c r="F80"/>
      <c r="G80"/>
      <c r="H80"/>
      <c r="I80"/>
      <c r="J80"/>
      <c r="K80"/>
      <c r="L80"/>
      <c r="M80"/>
      <c r="N80"/>
    </row>
    <row r="81" spans="1:14" x14ac:dyDescent="0.2">
      <c r="A81">
        <v>81</v>
      </c>
      <c r="B81" t="s">
        <v>200</v>
      </c>
      <c r="C81">
        <v>100</v>
      </c>
      <c r="D81"/>
      <c r="E81"/>
      <c r="F81"/>
      <c r="G81"/>
      <c r="H81"/>
      <c r="I81"/>
      <c r="J81">
        <v>149</v>
      </c>
      <c r="K81">
        <v>51</v>
      </c>
      <c r="L81"/>
      <c r="M81"/>
      <c r="N81"/>
    </row>
    <row r="82" spans="1:14" x14ac:dyDescent="0.2">
      <c r="A82">
        <v>126</v>
      </c>
      <c r="B82" t="s">
        <v>224</v>
      </c>
      <c r="C82"/>
      <c r="D82"/>
      <c r="E82"/>
      <c r="F82"/>
      <c r="G82"/>
      <c r="H82"/>
      <c r="I82"/>
      <c r="J82"/>
      <c r="K82"/>
      <c r="L82"/>
      <c r="M82"/>
      <c r="N82"/>
    </row>
    <row r="83" spans="1:14" x14ac:dyDescent="0.2">
      <c r="A83">
        <v>134</v>
      </c>
      <c r="B83" t="s">
        <v>423</v>
      </c>
      <c r="C83">
        <v>256</v>
      </c>
      <c r="D83"/>
      <c r="E83"/>
      <c r="F83"/>
      <c r="G83"/>
      <c r="H83"/>
      <c r="I83"/>
      <c r="J83"/>
      <c r="K83"/>
      <c r="L83"/>
      <c r="M83"/>
      <c r="N83"/>
    </row>
    <row r="84" spans="1:14" x14ac:dyDescent="0.2">
      <c r="A84">
        <v>87</v>
      </c>
      <c r="B84" t="s">
        <v>204</v>
      </c>
      <c r="C84"/>
      <c r="D84"/>
      <c r="E84">
        <v>827</v>
      </c>
      <c r="F84"/>
      <c r="G84"/>
      <c r="H84"/>
      <c r="I84"/>
      <c r="J84"/>
      <c r="K84"/>
      <c r="L84"/>
      <c r="M84"/>
      <c r="N84"/>
    </row>
    <row r="85" spans="1:14" x14ac:dyDescent="0.2">
      <c r="A85">
        <v>22</v>
      </c>
      <c r="B85" t="s">
        <v>145</v>
      </c>
      <c r="C85"/>
      <c r="D85"/>
      <c r="E85">
        <v>819</v>
      </c>
      <c r="F85"/>
      <c r="G85">
        <v>46</v>
      </c>
      <c r="H85"/>
      <c r="I85">
        <v>2036</v>
      </c>
      <c r="J85"/>
      <c r="K85">
        <v>123</v>
      </c>
      <c r="L85"/>
      <c r="M85"/>
      <c r="N85"/>
    </row>
    <row r="86" spans="1:14" x14ac:dyDescent="0.2">
      <c r="A86">
        <v>29</v>
      </c>
      <c r="B86" t="s">
        <v>152</v>
      </c>
      <c r="C86"/>
      <c r="D86"/>
      <c r="E86">
        <v>439</v>
      </c>
      <c r="F86"/>
      <c r="G86">
        <v>54</v>
      </c>
      <c r="H86"/>
      <c r="I86">
        <v>2068</v>
      </c>
      <c r="J86"/>
      <c r="K86"/>
      <c r="L86"/>
      <c r="M86"/>
      <c r="N86"/>
    </row>
    <row r="87" spans="1:14" x14ac:dyDescent="0.2">
      <c r="A87">
        <v>56</v>
      </c>
      <c r="B87" t="s">
        <v>178</v>
      </c>
      <c r="C87"/>
      <c r="D87"/>
      <c r="E87">
        <v>463</v>
      </c>
      <c r="F87"/>
      <c r="G87"/>
      <c r="H87"/>
      <c r="I87">
        <v>2242</v>
      </c>
      <c r="J87"/>
      <c r="K87"/>
      <c r="L87"/>
      <c r="M87"/>
      <c r="N87"/>
    </row>
    <row r="88" spans="1:14" x14ac:dyDescent="0.2">
      <c r="A88">
        <v>8</v>
      </c>
      <c r="B88" t="s">
        <v>132</v>
      </c>
      <c r="C88"/>
      <c r="D88"/>
      <c r="E88"/>
      <c r="F88"/>
      <c r="G88"/>
      <c r="H88"/>
      <c r="I88"/>
      <c r="J88"/>
      <c r="K88"/>
      <c r="L88"/>
      <c r="M88"/>
      <c r="N88"/>
    </row>
    <row r="89" spans="1:14" x14ac:dyDescent="0.2">
      <c r="A89">
        <v>77</v>
      </c>
      <c r="B89" t="s">
        <v>197</v>
      </c>
      <c r="C89"/>
      <c r="D89"/>
      <c r="E89"/>
      <c r="F89"/>
      <c r="G89"/>
      <c r="H89"/>
      <c r="I89"/>
      <c r="J89"/>
      <c r="K89">
        <v>163</v>
      </c>
      <c r="L89"/>
      <c r="M89"/>
      <c r="N89"/>
    </row>
    <row r="90" spans="1:14" x14ac:dyDescent="0.2">
      <c r="A90">
        <v>117</v>
      </c>
      <c r="B90" t="s">
        <v>236</v>
      </c>
      <c r="C90"/>
      <c r="D90"/>
      <c r="E90"/>
      <c r="F90"/>
      <c r="G90"/>
      <c r="H90"/>
      <c r="I90"/>
      <c r="J90"/>
      <c r="K90">
        <v>67</v>
      </c>
      <c r="L90"/>
      <c r="M90"/>
      <c r="N90"/>
    </row>
    <row r="91" spans="1:14" x14ac:dyDescent="0.2">
      <c r="A91">
        <v>68</v>
      </c>
      <c r="B91" t="s">
        <v>190</v>
      </c>
      <c r="C91"/>
      <c r="D91"/>
      <c r="E91">
        <v>361</v>
      </c>
      <c r="F91"/>
      <c r="G91"/>
      <c r="H91"/>
      <c r="I91"/>
      <c r="J91"/>
      <c r="K91"/>
      <c r="L91"/>
      <c r="M91"/>
      <c r="N91"/>
    </row>
    <row r="92" spans="1:14" x14ac:dyDescent="0.2">
      <c r="A92">
        <v>80</v>
      </c>
      <c r="B92" t="s">
        <v>199</v>
      </c>
      <c r="C92"/>
      <c r="D92"/>
      <c r="E92"/>
      <c r="F92"/>
      <c r="G92"/>
      <c r="H92"/>
      <c r="I92"/>
      <c r="J92"/>
      <c r="K92">
        <v>129</v>
      </c>
      <c r="L92"/>
      <c r="M92"/>
      <c r="N92"/>
    </row>
    <row r="93" spans="1:14" x14ac:dyDescent="0.2">
      <c r="A93">
        <v>98</v>
      </c>
      <c r="B93" t="s">
        <v>213</v>
      </c>
      <c r="C93"/>
      <c r="D93"/>
      <c r="E93">
        <v>229</v>
      </c>
      <c r="F93"/>
      <c r="G93"/>
      <c r="H93"/>
      <c r="I93"/>
      <c r="J93"/>
      <c r="K93"/>
      <c r="L93"/>
      <c r="M93"/>
      <c r="N93"/>
    </row>
    <row r="94" spans="1:14" x14ac:dyDescent="0.2">
      <c r="A94">
        <v>76</v>
      </c>
      <c r="B94" t="s">
        <v>196</v>
      </c>
      <c r="C94"/>
      <c r="D94"/>
      <c r="E94">
        <v>833</v>
      </c>
      <c r="F94"/>
      <c r="G94"/>
      <c r="H94"/>
      <c r="I94"/>
      <c r="J94"/>
      <c r="K94"/>
      <c r="L94"/>
      <c r="M94"/>
      <c r="N94">
        <v>2195</v>
      </c>
    </row>
    <row r="95" spans="1:14" x14ac:dyDescent="0.2">
      <c r="A95">
        <v>103</v>
      </c>
      <c r="B95" t="s">
        <v>216</v>
      </c>
      <c r="C95"/>
      <c r="D95"/>
      <c r="E95"/>
      <c r="F95"/>
      <c r="G95"/>
      <c r="H95"/>
      <c r="I95"/>
      <c r="J95"/>
      <c r="K95"/>
      <c r="L95"/>
      <c r="M95"/>
      <c r="N95"/>
    </row>
    <row r="96" spans="1:14" x14ac:dyDescent="0.2">
      <c r="A96">
        <v>28</v>
      </c>
      <c r="B96" t="s">
        <v>151</v>
      </c>
      <c r="C96"/>
      <c r="D96"/>
      <c r="E96">
        <v>49</v>
      </c>
      <c r="F96"/>
      <c r="G96"/>
      <c r="H96"/>
      <c r="I96">
        <v>2062</v>
      </c>
      <c r="J96"/>
      <c r="K96"/>
      <c r="L96"/>
      <c r="M96"/>
      <c r="N96"/>
    </row>
    <row r="97" spans="1:14" x14ac:dyDescent="0.2">
      <c r="A97">
        <v>92</v>
      </c>
      <c r="B97" t="s">
        <v>234</v>
      </c>
      <c r="C97"/>
      <c r="D97"/>
      <c r="E97">
        <v>23</v>
      </c>
      <c r="F97"/>
      <c r="G97"/>
      <c r="H97"/>
      <c r="I97"/>
      <c r="J97"/>
      <c r="K97"/>
      <c r="L97"/>
      <c r="M97"/>
      <c r="N97"/>
    </row>
    <row r="98" spans="1:14" x14ac:dyDescent="0.2">
      <c r="A98">
        <v>96</v>
      </c>
      <c r="B98" t="s">
        <v>211</v>
      </c>
      <c r="C98">
        <v>328</v>
      </c>
      <c r="D98"/>
      <c r="E98">
        <v>503</v>
      </c>
      <c r="F98"/>
      <c r="G98"/>
      <c r="H98"/>
      <c r="I98"/>
      <c r="J98"/>
      <c r="K98"/>
      <c r="L98"/>
      <c r="M98"/>
      <c r="N98"/>
    </row>
    <row r="99" spans="1:14" x14ac:dyDescent="0.2">
      <c r="A99">
        <v>89</v>
      </c>
      <c r="B99" t="s">
        <v>205</v>
      </c>
      <c r="C99"/>
      <c r="D99"/>
      <c r="E99">
        <v>21</v>
      </c>
      <c r="F99"/>
      <c r="G99"/>
      <c r="H99"/>
      <c r="I99"/>
      <c r="J99"/>
      <c r="K99"/>
      <c r="L99"/>
      <c r="M99"/>
      <c r="N99"/>
    </row>
    <row r="100" spans="1:14" x14ac:dyDescent="0.2">
      <c r="A100">
        <v>104</v>
      </c>
      <c r="B100" t="s">
        <v>237</v>
      </c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x14ac:dyDescent="0.2">
      <c r="A101">
        <v>88</v>
      </c>
      <c r="B101" t="s">
        <v>238</v>
      </c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x14ac:dyDescent="0.2">
      <c r="A102">
        <v>46</v>
      </c>
      <c r="B102" t="s">
        <v>169</v>
      </c>
      <c r="C102"/>
      <c r="D102"/>
      <c r="E102"/>
      <c r="F102"/>
      <c r="G102"/>
      <c r="H102"/>
      <c r="I102">
        <v>2150</v>
      </c>
      <c r="J102"/>
      <c r="K102"/>
      <c r="L102"/>
      <c r="M102"/>
      <c r="N102"/>
    </row>
    <row r="103" spans="1:14" x14ac:dyDescent="0.2">
      <c r="A103">
        <v>99</v>
      </c>
      <c r="B103" t="s">
        <v>214</v>
      </c>
      <c r="C103">
        <v>268</v>
      </c>
      <c r="D103"/>
      <c r="E103">
        <v>491</v>
      </c>
      <c r="F103"/>
      <c r="G103">
        <v>26</v>
      </c>
      <c r="H103">
        <v>43</v>
      </c>
      <c r="I103"/>
      <c r="J103"/>
      <c r="K103"/>
      <c r="L103"/>
      <c r="M103"/>
      <c r="N103"/>
    </row>
    <row r="104" spans="1:14" x14ac:dyDescent="0.2">
      <c r="A104">
        <v>95</v>
      </c>
      <c r="B104" t="s">
        <v>210</v>
      </c>
      <c r="C104"/>
      <c r="D104"/>
      <c r="E104">
        <v>17</v>
      </c>
      <c r="F104"/>
      <c r="G104"/>
      <c r="H104"/>
      <c r="I104"/>
      <c r="J104"/>
      <c r="K104"/>
      <c r="L104"/>
      <c r="M104"/>
      <c r="N104"/>
    </row>
    <row r="105" spans="1:14" x14ac:dyDescent="0.2">
      <c r="A105">
        <v>42</v>
      </c>
      <c r="B105" t="s">
        <v>165</v>
      </c>
      <c r="C105"/>
      <c r="D105"/>
      <c r="E105">
        <v>55</v>
      </c>
      <c r="F105"/>
      <c r="G105"/>
      <c r="H105"/>
      <c r="I105">
        <v>2126</v>
      </c>
      <c r="J105"/>
      <c r="K105"/>
      <c r="L105"/>
      <c r="M105"/>
      <c r="N105">
        <v>1121</v>
      </c>
    </row>
    <row r="106" spans="1:14" x14ac:dyDescent="0.2">
      <c r="A106">
        <v>82</v>
      </c>
      <c r="B106" t="s">
        <v>231</v>
      </c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x14ac:dyDescent="0.2">
      <c r="A107">
        <v>90</v>
      </c>
      <c r="B107" t="s">
        <v>206</v>
      </c>
      <c r="C107"/>
      <c r="D107"/>
      <c r="E107">
        <v>941</v>
      </c>
      <c r="F107"/>
      <c r="G107"/>
      <c r="H107"/>
      <c r="I107"/>
      <c r="J107"/>
      <c r="K107"/>
      <c r="L107"/>
      <c r="M107"/>
      <c r="N107"/>
    </row>
    <row r="108" spans="1:14" x14ac:dyDescent="0.2">
      <c r="A108">
        <v>25</v>
      </c>
      <c r="B108" t="s">
        <v>148</v>
      </c>
      <c r="C108"/>
      <c r="D108"/>
      <c r="E108"/>
      <c r="F108"/>
      <c r="G108"/>
      <c r="H108"/>
      <c r="I108">
        <v>2056</v>
      </c>
      <c r="J108"/>
      <c r="K108"/>
      <c r="L108"/>
      <c r="M108"/>
      <c r="N108"/>
    </row>
    <row r="109" spans="1:14" x14ac:dyDescent="0.2">
      <c r="A109">
        <v>66</v>
      </c>
      <c r="B109" t="s">
        <v>188</v>
      </c>
      <c r="C109"/>
      <c r="D109"/>
      <c r="E109">
        <v>339</v>
      </c>
      <c r="F109"/>
      <c r="G109"/>
      <c r="H109"/>
      <c r="I109"/>
      <c r="J109"/>
      <c r="K109"/>
      <c r="L109"/>
      <c r="M109"/>
      <c r="N109"/>
    </row>
    <row r="110" spans="1:14" x14ac:dyDescent="0.2">
      <c r="A110">
        <v>65</v>
      </c>
      <c r="B110" t="s">
        <v>187</v>
      </c>
      <c r="C110"/>
      <c r="D110"/>
      <c r="E110">
        <v>9</v>
      </c>
      <c r="F110"/>
      <c r="G110"/>
      <c r="H110"/>
      <c r="I110"/>
      <c r="J110"/>
      <c r="K110"/>
      <c r="L110"/>
      <c r="M110"/>
      <c r="N110"/>
    </row>
    <row r="111" spans="1:14" x14ac:dyDescent="0.2">
      <c r="A111">
        <v>86</v>
      </c>
      <c r="B111" t="s">
        <v>241</v>
      </c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x14ac:dyDescent="0.2">
      <c r="A112">
        <v>32</v>
      </c>
      <c r="B112" t="s">
        <v>155</v>
      </c>
      <c r="C112"/>
      <c r="D112"/>
      <c r="E112">
        <v>885</v>
      </c>
      <c r="F112"/>
      <c r="G112"/>
      <c r="H112"/>
      <c r="I112"/>
      <c r="J112">
        <v>177</v>
      </c>
      <c r="K112"/>
      <c r="L112"/>
      <c r="M112"/>
      <c r="N112"/>
    </row>
    <row r="113" spans="1:14" x14ac:dyDescent="0.2">
      <c r="A113">
        <v>124</v>
      </c>
      <c r="B113" t="s">
        <v>223</v>
      </c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x14ac:dyDescent="0.2">
      <c r="A114">
        <v>75</v>
      </c>
      <c r="B114" t="s">
        <v>195</v>
      </c>
      <c r="C114"/>
      <c r="D114">
        <v>108</v>
      </c>
      <c r="E114">
        <v>715</v>
      </c>
      <c r="F114"/>
      <c r="G114">
        <v>148</v>
      </c>
      <c r="H114"/>
      <c r="I114"/>
      <c r="J114">
        <v>87</v>
      </c>
      <c r="K114"/>
      <c r="L114">
        <v>1</v>
      </c>
      <c r="M114"/>
      <c r="N114"/>
    </row>
    <row r="115" spans="1:14" x14ac:dyDescent="0.2">
      <c r="A115">
        <v>61</v>
      </c>
      <c r="B115" t="s">
        <v>183</v>
      </c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x14ac:dyDescent="0.2">
      <c r="A116">
        <v>37</v>
      </c>
      <c r="B116" t="s">
        <v>160</v>
      </c>
      <c r="C116">
        <v>262</v>
      </c>
      <c r="D116"/>
      <c r="E116">
        <v>525</v>
      </c>
      <c r="F116"/>
      <c r="G116">
        <v>60</v>
      </c>
      <c r="H116">
        <v>105</v>
      </c>
      <c r="I116">
        <v>2106</v>
      </c>
      <c r="J116"/>
      <c r="K116"/>
      <c r="L116"/>
      <c r="M116"/>
      <c r="N116"/>
    </row>
    <row r="117" spans="1:14" x14ac:dyDescent="0.2">
      <c r="A117">
        <v>3</v>
      </c>
      <c r="B117" t="s">
        <v>127</v>
      </c>
      <c r="C117"/>
      <c r="D117"/>
      <c r="E117"/>
      <c r="F117"/>
      <c r="G117">
        <v>130</v>
      </c>
      <c r="H117"/>
      <c r="I117">
        <v>1028</v>
      </c>
      <c r="J117"/>
      <c r="K117"/>
      <c r="L117"/>
      <c r="M117"/>
      <c r="N117"/>
    </row>
    <row r="118" spans="1:14" x14ac:dyDescent="0.2">
      <c r="A118">
        <v>110</v>
      </c>
      <c r="B118" t="s">
        <v>219</v>
      </c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x14ac:dyDescent="0.2">
      <c r="A119">
        <v>5</v>
      </c>
      <c r="B119" t="s">
        <v>129</v>
      </c>
      <c r="C119"/>
      <c r="D119"/>
      <c r="E119">
        <v>383</v>
      </c>
      <c r="F119"/>
      <c r="G119"/>
      <c r="H119"/>
      <c r="I119">
        <v>1044</v>
      </c>
      <c r="J119"/>
      <c r="K119"/>
      <c r="L119"/>
      <c r="M119"/>
      <c r="N119"/>
    </row>
    <row r="120" spans="1:14" x14ac:dyDescent="0.2">
      <c r="A120">
        <v>106</v>
      </c>
      <c r="B120" t="s">
        <v>242</v>
      </c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x14ac:dyDescent="0.2">
      <c r="A121">
        <v>71</v>
      </c>
      <c r="B121" t="s">
        <v>247</v>
      </c>
      <c r="C121"/>
      <c r="D121"/>
      <c r="E121"/>
      <c r="F121">
        <v>1448</v>
      </c>
      <c r="G121"/>
      <c r="H121"/>
      <c r="I121"/>
      <c r="J121"/>
      <c r="K121"/>
      <c r="L121"/>
      <c r="M121"/>
      <c r="N121"/>
    </row>
    <row r="122" spans="1:14" x14ac:dyDescent="0.2">
      <c r="A122">
        <v>67</v>
      </c>
      <c r="B122" t="s">
        <v>189</v>
      </c>
      <c r="C122"/>
      <c r="D122"/>
      <c r="E122">
        <v>895</v>
      </c>
      <c r="F122"/>
      <c r="G122"/>
      <c r="H122"/>
      <c r="I122"/>
      <c r="J122"/>
      <c r="K122"/>
      <c r="L122">
        <v>1</v>
      </c>
      <c r="M122"/>
      <c r="N122"/>
    </row>
    <row r="123" spans="1:14" x14ac:dyDescent="0.2">
      <c r="A123">
        <v>54</v>
      </c>
      <c r="B123" t="s">
        <v>176</v>
      </c>
      <c r="C123"/>
      <c r="D123"/>
      <c r="E123">
        <v>125</v>
      </c>
      <c r="F123"/>
      <c r="G123"/>
      <c r="H123"/>
      <c r="I123">
        <v>2220</v>
      </c>
      <c r="J123">
        <v>323</v>
      </c>
      <c r="K123"/>
      <c r="L123"/>
      <c r="M123"/>
      <c r="N123"/>
    </row>
    <row r="124" spans="1:14" x14ac:dyDescent="0.2">
      <c r="A124">
        <v>112</v>
      </c>
      <c r="B124" t="s">
        <v>248</v>
      </c>
      <c r="C124"/>
      <c r="D124"/>
      <c r="E124">
        <v>453</v>
      </c>
      <c r="F124"/>
      <c r="G124"/>
      <c r="H124"/>
      <c r="I124"/>
      <c r="J124"/>
      <c r="K124"/>
      <c r="L124"/>
      <c r="M124"/>
      <c r="N124"/>
    </row>
    <row r="125" spans="1:14" x14ac:dyDescent="0.2">
      <c r="A125">
        <v>70</v>
      </c>
      <c r="B125" t="s">
        <v>192</v>
      </c>
      <c r="C125"/>
      <c r="D125"/>
      <c r="E125"/>
      <c r="F125"/>
      <c r="G125">
        <v>15</v>
      </c>
      <c r="H125">
        <v>63</v>
      </c>
      <c r="I125"/>
      <c r="J125"/>
      <c r="K125"/>
      <c r="L125"/>
      <c r="M125"/>
      <c r="N125"/>
    </row>
    <row r="126" spans="1:14" x14ac:dyDescent="0.2">
      <c r="A126">
        <v>9</v>
      </c>
      <c r="B126" t="s">
        <v>133</v>
      </c>
      <c r="C126"/>
      <c r="D126"/>
      <c r="E126">
        <v>565</v>
      </c>
      <c r="F126"/>
      <c r="G126"/>
      <c r="H126"/>
      <c r="I126">
        <v>1080</v>
      </c>
      <c r="J126"/>
      <c r="K126"/>
      <c r="L126"/>
      <c r="M126"/>
      <c r="N126"/>
    </row>
    <row r="127" spans="1:14" x14ac:dyDescent="0.2">
      <c r="A127">
        <v>48</v>
      </c>
      <c r="B127" t="s">
        <v>549</v>
      </c>
      <c r="C127"/>
      <c r="D127"/>
      <c r="E127">
        <v>697</v>
      </c>
      <c r="F127">
        <v>1442</v>
      </c>
      <c r="G127">
        <v>140</v>
      </c>
      <c r="H127">
        <v>33</v>
      </c>
      <c r="I127">
        <v>2162</v>
      </c>
      <c r="J127"/>
      <c r="K127"/>
      <c r="L127"/>
      <c r="M127"/>
      <c r="N127"/>
    </row>
    <row r="128" spans="1:14" x14ac:dyDescent="0.2">
      <c r="A128">
        <v>122</v>
      </c>
      <c r="B128" t="s">
        <v>243</v>
      </c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6" x14ac:dyDescent="0.2">
      <c r="A129">
        <v>123</v>
      </c>
      <c r="B129" t="s">
        <v>244</v>
      </c>
      <c r="C129"/>
      <c r="D129"/>
      <c r="E129"/>
      <c r="F129"/>
      <c r="G129"/>
      <c r="H129"/>
      <c r="I129"/>
      <c r="J129">
        <v>399</v>
      </c>
      <c r="K129"/>
      <c r="L129"/>
      <c r="M129"/>
      <c r="N129"/>
    </row>
    <row r="130" spans="1:16" x14ac:dyDescent="0.2">
      <c r="A130">
        <v>11</v>
      </c>
      <c r="B130" t="s">
        <v>135</v>
      </c>
      <c r="C130"/>
      <c r="D130"/>
      <c r="E130">
        <v>583</v>
      </c>
      <c r="F130"/>
      <c r="G130"/>
      <c r="H130"/>
      <c r="I130">
        <v>1136</v>
      </c>
      <c r="J130"/>
      <c r="K130"/>
      <c r="L130"/>
      <c r="M130"/>
      <c r="N130"/>
    </row>
    <row r="131" spans="1:16" x14ac:dyDescent="0.2">
      <c r="A131">
        <v>12</v>
      </c>
      <c r="B131" t="s">
        <v>135</v>
      </c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6" x14ac:dyDescent="0.2">
      <c r="A132">
        <v>97</v>
      </c>
      <c r="B132" t="s">
        <v>212</v>
      </c>
      <c r="C132"/>
      <c r="D132"/>
      <c r="E132"/>
      <c r="F132"/>
      <c r="G132"/>
      <c r="H132"/>
      <c r="I132"/>
      <c r="J132"/>
      <c r="K132"/>
      <c r="L132"/>
      <c r="M132">
        <v>114</v>
      </c>
      <c r="N132"/>
      <c r="P132" s="11"/>
    </row>
    <row r="133" spans="1:16" x14ac:dyDescent="0.2">
      <c r="A133">
        <v>33</v>
      </c>
      <c r="B133" t="s">
        <v>156</v>
      </c>
      <c r="C133"/>
      <c r="D133"/>
      <c r="E133">
        <v>331</v>
      </c>
      <c r="F133"/>
      <c r="G133"/>
      <c r="H133"/>
      <c r="I133">
        <v>2088</v>
      </c>
      <c r="J133"/>
      <c r="K133"/>
      <c r="L133"/>
      <c r="M133"/>
      <c r="N133"/>
    </row>
    <row r="134" spans="1:16" x14ac:dyDescent="0.2">
      <c r="A134">
        <v>125</v>
      </c>
      <c r="B134" t="s">
        <v>249</v>
      </c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6" x14ac:dyDescent="0.2">
      <c r="A135">
        <v>30</v>
      </c>
      <c r="B135" t="s">
        <v>153</v>
      </c>
      <c r="C135"/>
      <c r="D135"/>
      <c r="E135">
        <v>365</v>
      </c>
      <c r="F135"/>
      <c r="G135"/>
      <c r="H135"/>
      <c r="I135">
        <v>2078</v>
      </c>
      <c r="J135"/>
      <c r="K135"/>
      <c r="L135"/>
      <c r="M135"/>
      <c r="N135"/>
    </row>
    <row r="136" spans="1:16" x14ac:dyDescent="0.2">
      <c r="A136">
        <v>101</v>
      </c>
      <c r="B136" t="s">
        <v>215</v>
      </c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6" x14ac:dyDescent="0.2">
      <c r="A137">
        <v>128</v>
      </c>
      <c r="B137" t="s">
        <v>239</v>
      </c>
      <c r="C137">
        <v>344</v>
      </c>
      <c r="D137"/>
      <c r="E137"/>
      <c r="F137"/>
      <c r="G137"/>
      <c r="H137"/>
      <c r="I137"/>
      <c r="J137">
        <v>197</v>
      </c>
      <c r="K137"/>
      <c r="L137"/>
      <c r="M137"/>
      <c r="N137"/>
    </row>
    <row r="138" spans="1:16" x14ac:dyDescent="0.2">
      <c r="A138">
        <v>129</v>
      </c>
      <c r="B138" t="s">
        <v>105</v>
      </c>
      <c r="C138"/>
      <c r="D138"/>
      <c r="E138"/>
      <c r="F138"/>
      <c r="G138"/>
      <c r="H138"/>
      <c r="I138"/>
      <c r="J138">
        <v>343</v>
      </c>
      <c r="K138">
        <v>145</v>
      </c>
      <c r="L138"/>
      <c r="M138"/>
      <c r="N138"/>
    </row>
    <row r="139" spans="1:16" x14ac:dyDescent="0.2">
      <c r="A139">
        <v>136</v>
      </c>
      <c r="B139" t="s">
        <v>324</v>
      </c>
      <c r="C139"/>
      <c r="D139"/>
      <c r="E139"/>
      <c r="F139"/>
      <c r="G139"/>
      <c r="H139"/>
      <c r="I139"/>
      <c r="J139"/>
      <c r="K139">
        <v>95</v>
      </c>
      <c r="L139"/>
      <c r="M139"/>
      <c r="N139"/>
    </row>
    <row r="140" spans="1:16" x14ac:dyDescent="0.2">
      <c r="A140">
        <v>138</v>
      </c>
      <c r="B140" t="s">
        <v>569</v>
      </c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6" x14ac:dyDescent="0.2">
      <c r="A141">
        <v>73</v>
      </c>
      <c r="B141" t="s">
        <v>193</v>
      </c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6" x14ac:dyDescent="0.2">
      <c r="A142">
        <v>38</v>
      </c>
      <c r="B142" t="s">
        <v>161</v>
      </c>
      <c r="C142"/>
      <c r="D142"/>
      <c r="E142">
        <v>345</v>
      </c>
      <c r="F142"/>
      <c r="G142"/>
      <c r="H142"/>
      <c r="I142">
        <v>2112</v>
      </c>
      <c r="J142"/>
      <c r="K142"/>
      <c r="L142"/>
      <c r="M142"/>
      <c r="N142"/>
    </row>
    <row r="143" spans="1:16" x14ac:dyDescent="0.2">
      <c r="A143">
        <v>93</v>
      </c>
      <c r="B143" t="s">
        <v>208</v>
      </c>
      <c r="C143"/>
      <c r="D143"/>
      <c r="E143">
        <v>177</v>
      </c>
      <c r="F143"/>
      <c r="G143">
        <v>42</v>
      </c>
      <c r="H143">
        <v>59</v>
      </c>
      <c r="I143"/>
      <c r="J143"/>
      <c r="K143"/>
      <c r="L143"/>
      <c r="M143"/>
      <c r="N143"/>
    </row>
    <row r="144" spans="1:16" x14ac:dyDescent="0.2">
      <c r="A144">
        <v>53</v>
      </c>
      <c r="B144" t="s">
        <v>175</v>
      </c>
      <c r="C144"/>
      <c r="D144"/>
      <c r="E144"/>
      <c r="F144"/>
      <c r="G144"/>
      <c r="H144"/>
      <c r="I144">
        <v>2208</v>
      </c>
      <c r="J144"/>
      <c r="K144"/>
      <c r="L144"/>
      <c r="M144"/>
      <c r="N144"/>
    </row>
    <row r="145" spans="1:14" x14ac:dyDescent="0.2">
      <c r="A145">
        <v>50</v>
      </c>
      <c r="B145" t="s">
        <v>172</v>
      </c>
      <c r="C145"/>
      <c r="D145"/>
      <c r="E145">
        <v>497</v>
      </c>
      <c r="F145"/>
      <c r="G145"/>
      <c r="H145"/>
      <c r="I145"/>
      <c r="J145">
        <v>391</v>
      </c>
      <c r="K145"/>
      <c r="L145"/>
      <c r="M145"/>
      <c r="N145"/>
    </row>
    <row r="146" spans="1:14" x14ac:dyDescent="0.2">
      <c r="A146">
        <v>63</v>
      </c>
      <c r="B146" t="s">
        <v>185</v>
      </c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x14ac:dyDescent="0.2">
      <c r="A147">
        <v>14</v>
      </c>
      <c r="B147" t="s">
        <v>137</v>
      </c>
      <c r="C147"/>
      <c r="D147"/>
      <c r="E147">
        <v>191</v>
      </c>
      <c r="F147"/>
      <c r="G147"/>
      <c r="H147"/>
      <c r="I147"/>
      <c r="J147">
        <v>63</v>
      </c>
      <c r="K147">
        <v>71</v>
      </c>
      <c r="L147"/>
      <c r="M147"/>
      <c r="N147"/>
    </row>
    <row r="148" spans="1:14" x14ac:dyDescent="0.2">
      <c r="A148">
        <v>40</v>
      </c>
      <c r="B148" t="s">
        <v>163</v>
      </c>
      <c r="C148"/>
      <c r="D148"/>
      <c r="E148">
        <v>467</v>
      </c>
      <c r="F148"/>
      <c r="G148"/>
      <c r="H148"/>
      <c r="I148"/>
      <c r="J148"/>
      <c r="K148"/>
      <c r="L148"/>
      <c r="M148"/>
      <c r="N148"/>
    </row>
    <row r="149" spans="1:14" x14ac:dyDescent="0.2">
      <c r="A149">
        <v>102</v>
      </c>
      <c r="B149" t="s">
        <v>100</v>
      </c>
      <c r="C149"/>
      <c r="D149"/>
      <c r="E149"/>
      <c r="F149"/>
      <c r="G149"/>
      <c r="H149"/>
      <c r="I149"/>
      <c r="J149"/>
      <c r="K149"/>
      <c r="L149"/>
      <c r="M149"/>
      <c r="N149"/>
    </row>
  </sheetData>
  <mergeCells count="9">
    <mergeCell ref="C10:K10"/>
    <mergeCell ref="A1:D1"/>
    <mergeCell ref="A2:D2"/>
    <mergeCell ref="A3:D3"/>
    <mergeCell ref="A4:C4"/>
    <mergeCell ref="A5:E5"/>
    <mergeCell ref="A6:C6"/>
    <mergeCell ref="A8:B8"/>
    <mergeCell ref="A7:B7"/>
  </mergeCells>
  <hyperlinks>
    <hyperlink ref="A6" r:id="rId1"/>
    <hyperlink ref="A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selection activeCell="B16" sqref="B16"/>
    </sheetView>
  </sheetViews>
  <sheetFormatPr defaultRowHeight="14.25" x14ac:dyDescent="0.2"/>
  <cols>
    <col min="1" max="1" width="15.875" customWidth="1"/>
    <col min="2" max="2" width="51.5" customWidth="1"/>
    <col min="3" max="3" width="51.875" customWidth="1"/>
    <col min="4" max="4" width="5.5" style="5" customWidth="1"/>
    <col min="5" max="5" width="3" customWidth="1"/>
    <col min="6" max="6" width="54.125" customWidth="1"/>
  </cols>
  <sheetData>
    <row r="1" spans="1:6" x14ac:dyDescent="0.2">
      <c r="A1" s="20" t="s">
        <v>478</v>
      </c>
      <c r="B1" s="20"/>
      <c r="C1" s="20"/>
    </row>
    <row r="2" spans="1:6" x14ac:dyDescent="0.2">
      <c r="A2" s="20" t="s">
        <v>479</v>
      </c>
      <c r="B2" s="20"/>
      <c r="C2" s="20"/>
    </row>
    <row r="3" spans="1:6" x14ac:dyDescent="0.2">
      <c r="A3" s="20" t="s">
        <v>480</v>
      </c>
      <c r="B3" s="20"/>
      <c r="C3" s="7"/>
    </row>
    <row r="4" spans="1:6" x14ac:dyDescent="0.2">
      <c r="A4" s="20" t="s">
        <v>452</v>
      </c>
      <c r="B4" s="20"/>
      <c r="C4" s="20"/>
    </row>
    <row r="5" spans="1:6" x14ac:dyDescent="0.2">
      <c r="A5" s="21" t="s">
        <v>453</v>
      </c>
      <c r="B5" s="21"/>
      <c r="C5" s="7"/>
    </row>
    <row r="8" spans="1:6" s="3" customFormat="1" ht="28.5" x14ac:dyDescent="0.2">
      <c r="A8" s="4" t="s">
        <v>473</v>
      </c>
      <c r="B8" s="3" t="s">
        <v>449</v>
      </c>
      <c r="C8" s="3" t="s">
        <v>469</v>
      </c>
      <c r="D8" s="4" t="s">
        <v>447</v>
      </c>
      <c r="F8" s="7" t="s">
        <v>353</v>
      </c>
    </row>
    <row r="9" spans="1:6" x14ac:dyDescent="0.2">
      <c r="A9" s="5">
        <v>6</v>
      </c>
      <c r="B9" t="s">
        <v>158</v>
      </c>
      <c r="C9" t="s">
        <v>412</v>
      </c>
      <c r="D9" s="5">
        <v>35</v>
      </c>
      <c r="F9" s="7" t="s">
        <v>484</v>
      </c>
    </row>
    <row r="10" spans="1:6" x14ac:dyDescent="0.2">
      <c r="A10" s="5">
        <v>6</v>
      </c>
      <c r="B10" t="s">
        <v>142</v>
      </c>
      <c r="C10" t="s">
        <v>293</v>
      </c>
      <c r="D10" s="5">
        <v>19</v>
      </c>
      <c r="F10" s="7" t="s">
        <v>485</v>
      </c>
    </row>
    <row r="11" spans="1:6" x14ac:dyDescent="0.2">
      <c r="A11" s="5">
        <v>5</v>
      </c>
      <c r="B11" t="s">
        <v>143</v>
      </c>
      <c r="C11" t="s">
        <v>296</v>
      </c>
      <c r="D11" s="5">
        <v>20</v>
      </c>
    </row>
    <row r="12" spans="1:6" x14ac:dyDescent="0.2">
      <c r="A12" s="5">
        <v>5</v>
      </c>
      <c r="B12" t="s">
        <v>164</v>
      </c>
      <c r="C12" t="s">
        <v>313</v>
      </c>
      <c r="D12" s="5">
        <v>41</v>
      </c>
    </row>
    <row r="13" spans="1:6" x14ac:dyDescent="0.2">
      <c r="A13" s="5">
        <v>5</v>
      </c>
      <c r="B13" t="s">
        <v>139</v>
      </c>
      <c r="C13" t="s">
        <v>262</v>
      </c>
      <c r="D13" s="5">
        <v>16</v>
      </c>
    </row>
    <row r="14" spans="1:6" x14ac:dyDescent="0.2">
      <c r="A14" s="5">
        <v>5</v>
      </c>
      <c r="B14" t="s">
        <v>335</v>
      </c>
      <c r="C14" t="s">
        <v>336</v>
      </c>
      <c r="D14" s="5">
        <v>132</v>
      </c>
    </row>
    <row r="15" spans="1:6" x14ac:dyDescent="0.2">
      <c r="A15" s="5">
        <v>5</v>
      </c>
      <c r="B15" t="s">
        <v>195</v>
      </c>
      <c r="C15" t="s">
        <v>352</v>
      </c>
      <c r="D15" s="5">
        <v>75</v>
      </c>
    </row>
    <row r="16" spans="1:6" x14ac:dyDescent="0.2">
      <c r="A16" s="5">
        <v>4</v>
      </c>
      <c r="B16" t="s">
        <v>228</v>
      </c>
      <c r="C16" t="s">
        <v>312</v>
      </c>
      <c r="D16" s="5">
        <v>72</v>
      </c>
    </row>
    <row r="17" spans="1:4" x14ac:dyDescent="0.2">
      <c r="A17" s="5">
        <v>4</v>
      </c>
      <c r="B17" t="s">
        <v>179</v>
      </c>
      <c r="C17" t="s">
        <v>258</v>
      </c>
      <c r="D17" s="5">
        <v>57</v>
      </c>
    </row>
    <row r="18" spans="1:4" x14ac:dyDescent="0.2">
      <c r="A18" s="5">
        <v>4</v>
      </c>
      <c r="B18" t="s">
        <v>549</v>
      </c>
      <c r="C18" t="s">
        <v>299</v>
      </c>
      <c r="D18" s="5">
        <v>48</v>
      </c>
    </row>
    <row r="19" spans="1:4" x14ac:dyDescent="0.2">
      <c r="A19" s="5">
        <v>4</v>
      </c>
      <c r="B19" t="s">
        <v>145</v>
      </c>
      <c r="C19" t="s">
        <v>301</v>
      </c>
      <c r="D19" s="5">
        <v>22</v>
      </c>
    </row>
    <row r="20" spans="1:4" x14ac:dyDescent="0.2">
      <c r="A20" s="5">
        <v>4</v>
      </c>
      <c r="B20" t="s">
        <v>160</v>
      </c>
      <c r="C20" t="s">
        <v>414</v>
      </c>
      <c r="D20" s="5">
        <v>37</v>
      </c>
    </row>
    <row r="21" spans="1:4" x14ac:dyDescent="0.2">
      <c r="A21" s="5">
        <v>3</v>
      </c>
      <c r="B21" t="s">
        <v>138</v>
      </c>
      <c r="C21" t="s">
        <v>138</v>
      </c>
      <c r="D21" s="5">
        <v>15</v>
      </c>
    </row>
    <row r="22" spans="1:4" x14ac:dyDescent="0.2">
      <c r="A22" s="5">
        <v>3</v>
      </c>
      <c r="B22" t="s">
        <v>131</v>
      </c>
      <c r="C22" t="s">
        <v>410</v>
      </c>
      <c r="D22" s="5">
        <v>7</v>
      </c>
    </row>
    <row r="23" spans="1:4" x14ac:dyDescent="0.2">
      <c r="A23" s="5">
        <v>3</v>
      </c>
      <c r="B23" t="s">
        <v>343</v>
      </c>
      <c r="C23" t="s">
        <v>252</v>
      </c>
      <c r="D23" s="5">
        <v>130</v>
      </c>
    </row>
    <row r="24" spans="1:4" x14ac:dyDescent="0.2">
      <c r="A24" s="5">
        <v>3</v>
      </c>
      <c r="B24" t="s">
        <v>246</v>
      </c>
      <c r="C24" t="s">
        <v>259</v>
      </c>
      <c r="D24" s="5">
        <v>121</v>
      </c>
    </row>
    <row r="25" spans="1:4" x14ac:dyDescent="0.2">
      <c r="A25" s="5">
        <v>3</v>
      </c>
      <c r="B25" t="s">
        <v>171</v>
      </c>
      <c r="C25" t="s">
        <v>397</v>
      </c>
      <c r="D25" s="5">
        <v>49</v>
      </c>
    </row>
    <row r="26" spans="1:4" x14ac:dyDescent="0.2">
      <c r="A26" s="5">
        <v>3</v>
      </c>
      <c r="B26" t="s">
        <v>200</v>
      </c>
      <c r="C26" t="s">
        <v>364</v>
      </c>
      <c r="D26" s="5">
        <v>81</v>
      </c>
    </row>
    <row r="27" spans="1:4" x14ac:dyDescent="0.2">
      <c r="A27" s="5">
        <v>3</v>
      </c>
      <c r="B27" t="s">
        <v>152</v>
      </c>
      <c r="C27" t="s">
        <v>283</v>
      </c>
      <c r="D27" s="5">
        <v>29</v>
      </c>
    </row>
    <row r="28" spans="1:4" x14ac:dyDescent="0.2">
      <c r="A28" s="5">
        <v>3</v>
      </c>
      <c r="B28" t="s">
        <v>214</v>
      </c>
      <c r="C28" t="s">
        <v>338</v>
      </c>
      <c r="D28" s="5">
        <v>99</v>
      </c>
    </row>
    <row r="29" spans="1:4" x14ac:dyDescent="0.2">
      <c r="A29" s="5">
        <v>3</v>
      </c>
      <c r="B29" t="s">
        <v>165</v>
      </c>
      <c r="C29" t="s">
        <v>256</v>
      </c>
      <c r="D29" s="5">
        <v>42</v>
      </c>
    </row>
    <row r="30" spans="1:4" x14ac:dyDescent="0.2">
      <c r="A30" s="5">
        <v>3</v>
      </c>
      <c r="B30" t="s">
        <v>176</v>
      </c>
      <c r="C30" t="s">
        <v>261</v>
      </c>
      <c r="D30" s="5">
        <v>54</v>
      </c>
    </row>
    <row r="31" spans="1:4" x14ac:dyDescent="0.2">
      <c r="A31" s="5">
        <v>3</v>
      </c>
      <c r="B31" t="s">
        <v>137</v>
      </c>
      <c r="C31" t="s">
        <v>266</v>
      </c>
      <c r="D31" s="5">
        <v>14</v>
      </c>
    </row>
    <row r="32" spans="1:4" x14ac:dyDescent="0.2">
      <c r="A32" s="5">
        <v>2</v>
      </c>
      <c r="B32" t="s">
        <v>229</v>
      </c>
      <c r="C32" t="s">
        <v>311</v>
      </c>
      <c r="D32" s="5">
        <v>100</v>
      </c>
    </row>
    <row r="33" spans="1:4" x14ac:dyDescent="0.2">
      <c r="A33" s="5">
        <v>2</v>
      </c>
      <c r="B33" t="s">
        <v>128</v>
      </c>
      <c r="C33" t="s">
        <v>409</v>
      </c>
      <c r="D33" s="5">
        <v>4</v>
      </c>
    </row>
    <row r="34" spans="1:4" x14ac:dyDescent="0.2">
      <c r="A34" s="5">
        <v>2</v>
      </c>
      <c r="B34" t="s">
        <v>136</v>
      </c>
      <c r="C34" t="s">
        <v>260</v>
      </c>
      <c r="D34" s="5">
        <v>13</v>
      </c>
    </row>
    <row r="35" spans="1:4" x14ac:dyDescent="0.2">
      <c r="A35" s="5">
        <v>2</v>
      </c>
      <c r="B35" t="s">
        <v>157</v>
      </c>
      <c r="C35" t="s">
        <v>270</v>
      </c>
      <c r="D35" s="5">
        <v>34</v>
      </c>
    </row>
    <row r="36" spans="1:4" x14ac:dyDescent="0.2">
      <c r="A36" s="5">
        <v>2</v>
      </c>
      <c r="B36" t="s">
        <v>146</v>
      </c>
      <c r="C36" t="s">
        <v>250</v>
      </c>
      <c r="D36" s="5">
        <v>23</v>
      </c>
    </row>
    <row r="37" spans="1:4" x14ac:dyDescent="0.2">
      <c r="A37" s="5">
        <v>2</v>
      </c>
      <c r="B37" t="s">
        <v>180</v>
      </c>
      <c r="C37" t="s">
        <v>264</v>
      </c>
      <c r="D37" s="5">
        <v>58</v>
      </c>
    </row>
    <row r="38" spans="1:4" x14ac:dyDescent="0.2">
      <c r="A38" s="5">
        <v>2</v>
      </c>
      <c r="B38" t="s">
        <v>202</v>
      </c>
      <c r="C38" t="s">
        <v>408</v>
      </c>
      <c r="D38" s="5">
        <v>84</v>
      </c>
    </row>
    <row r="39" spans="1:4" x14ac:dyDescent="0.2">
      <c r="A39" s="5">
        <v>2</v>
      </c>
      <c r="B39" t="s">
        <v>177</v>
      </c>
      <c r="C39" t="s">
        <v>272</v>
      </c>
      <c r="D39" s="5">
        <v>55</v>
      </c>
    </row>
    <row r="40" spans="1:4" x14ac:dyDescent="0.2">
      <c r="A40" s="5">
        <v>2</v>
      </c>
      <c r="B40" t="s">
        <v>150</v>
      </c>
      <c r="C40" t="s">
        <v>306</v>
      </c>
      <c r="D40" s="5">
        <v>27</v>
      </c>
    </row>
    <row r="41" spans="1:4" x14ac:dyDescent="0.2">
      <c r="A41" s="5">
        <v>2</v>
      </c>
      <c r="B41" t="s">
        <v>174</v>
      </c>
      <c r="C41" t="s">
        <v>269</v>
      </c>
      <c r="D41" s="5">
        <v>52</v>
      </c>
    </row>
    <row r="42" spans="1:4" x14ac:dyDescent="0.2">
      <c r="A42" s="5">
        <v>2</v>
      </c>
      <c r="B42" t="s">
        <v>181</v>
      </c>
      <c r="C42" t="s">
        <v>305</v>
      </c>
      <c r="D42" s="5">
        <v>59</v>
      </c>
    </row>
    <row r="43" spans="1:4" x14ac:dyDescent="0.2">
      <c r="A43" s="5">
        <v>2</v>
      </c>
      <c r="B43" t="s">
        <v>166</v>
      </c>
      <c r="C43" t="s">
        <v>310</v>
      </c>
      <c r="D43" s="5">
        <v>43</v>
      </c>
    </row>
    <row r="44" spans="1:4" x14ac:dyDescent="0.2">
      <c r="A44" s="5">
        <v>2</v>
      </c>
      <c r="B44" t="s">
        <v>159</v>
      </c>
      <c r="C44" t="s">
        <v>413</v>
      </c>
      <c r="D44" s="5">
        <v>36</v>
      </c>
    </row>
    <row r="45" spans="1:4" x14ac:dyDescent="0.2">
      <c r="A45" s="5">
        <v>2</v>
      </c>
      <c r="B45" t="s">
        <v>209</v>
      </c>
      <c r="C45" t="s">
        <v>349</v>
      </c>
      <c r="D45" s="5">
        <v>94</v>
      </c>
    </row>
    <row r="46" spans="1:4" x14ac:dyDescent="0.2">
      <c r="A46" s="5">
        <v>2</v>
      </c>
      <c r="B46" t="s">
        <v>134</v>
      </c>
      <c r="C46" t="s">
        <v>134</v>
      </c>
      <c r="D46" s="5">
        <v>10</v>
      </c>
    </row>
    <row r="47" spans="1:4" x14ac:dyDescent="0.2">
      <c r="A47" s="5">
        <v>2</v>
      </c>
      <c r="B47" t="s">
        <v>147</v>
      </c>
      <c r="C47" t="s">
        <v>309</v>
      </c>
      <c r="D47" s="5">
        <v>24</v>
      </c>
    </row>
    <row r="48" spans="1:4" x14ac:dyDescent="0.2">
      <c r="A48" s="5">
        <v>2</v>
      </c>
      <c r="B48" t="s">
        <v>178</v>
      </c>
      <c r="C48" t="s">
        <v>285</v>
      </c>
      <c r="D48" s="5">
        <v>56</v>
      </c>
    </row>
    <row r="49" spans="1:4" x14ac:dyDescent="0.2">
      <c r="A49" s="5">
        <v>2</v>
      </c>
      <c r="B49" t="s">
        <v>196</v>
      </c>
      <c r="C49" t="s">
        <v>303</v>
      </c>
      <c r="D49" s="5">
        <v>76</v>
      </c>
    </row>
    <row r="50" spans="1:4" x14ac:dyDescent="0.2">
      <c r="A50" s="5">
        <v>2</v>
      </c>
      <c r="B50" t="s">
        <v>151</v>
      </c>
      <c r="C50" t="s">
        <v>548</v>
      </c>
      <c r="D50" s="5">
        <v>28</v>
      </c>
    </row>
    <row r="51" spans="1:4" x14ac:dyDescent="0.2">
      <c r="A51" s="5">
        <v>2</v>
      </c>
      <c r="B51" t="s">
        <v>211</v>
      </c>
      <c r="C51" t="s">
        <v>415</v>
      </c>
      <c r="D51" s="5">
        <v>96</v>
      </c>
    </row>
    <row r="52" spans="1:4" x14ac:dyDescent="0.2">
      <c r="A52" s="5">
        <v>2</v>
      </c>
      <c r="B52" t="s">
        <v>155</v>
      </c>
      <c r="C52" t="s">
        <v>307</v>
      </c>
      <c r="D52" s="5">
        <v>32</v>
      </c>
    </row>
    <row r="53" spans="1:4" x14ac:dyDescent="0.2">
      <c r="A53" s="5">
        <v>2</v>
      </c>
      <c r="B53" t="s">
        <v>127</v>
      </c>
      <c r="C53" t="s">
        <v>351</v>
      </c>
      <c r="D53" s="5">
        <v>3</v>
      </c>
    </row>
    <row r="54" spans="1:4" x14ac:dyDescent="0.2">
      <c r="A54" s="5">
        <v>2</v>
      </c>
      <c r="B54" t="s">
        <v>129</v>
      </c>
      <c r="C54" t="s">
        <v>281</v>
      </c>
      <c r="D54" s="5">
        <v>5</v>
      </c>
    </row>
    <row r="55" spans="1:4" x14ac:dyDescent="0.2">
      <c r="A55" s="5">
        <v>2</v>
      </c>
      <c r="B55" t="s">
        <v>189</v>
      </c>
      <c r="C55" t="s">
        <v>308</v>
      </c>
      <c r="D55" s="5">
        <v>67</v>
      </c>
    </row>
    <row r="56" spans="1:4" x14ac:dyDescent="0.2">
      <c r="A56" s="5">
        <v>2</v>
      </c>
      <c r="B56" t="s">
        <v>133</v>
      </c>
      <c r="C56" t="s">
        <v>294</v>
      </c>
      <c r="D56" s="5">
        <v>9</v>
      </c>
    </row>
    <row r="57" spans="1:4" x14ac:dyDescent="0.2">
      <c r="A57" s="5">
        <v>2</v>
      </c>
      <c r="B57" t="s">
        <v>135</v>
      </c>
      <c r="C57" t="s">
        <v>295</v>
      </c>
      <c r="D57" s="5">
        <v>11</v>
      </c>
    </row>
    <row r="58" spans="1:4" x14ac:dyDescent="0.2">
      <c r="A58" s="5">
        <v>2</v>
      </c>
      <c r="B58" t="s">
        <v>156</v>
      </c>
      <c r="C58" t="s">
        <v>274</v>
      </c>
      <c r="D58" s="5">
        <v>33</v>
      </c>
    </row>
    <row r="59" spans="1:4" x14ac:dyDescent="0.2">
      <c r="A59" s="5">
        <v>2</v>
      </c>
      <c r="B59" t="s">
        <v>153</v>
      </c>
      <c r="C59" t="s">
        <v>279</v>
      </c>
      <c r="D59" s="5">
        <v>30</v>
      </c>
    </row>
    <row r="60" spans="1:4" x14ac:dyDescent="0.2">
      <c r="A60" s="5">
        <v>2</v>
      </c>
      <c r="B60" t="s">
        <v>239</v>
      </c>
      <c r="C60" t="s">
        <v>416</v>
      </c>
      <c r="D60" s="5">
        <v>128</v>
      </c>
    </row>
    <row r="61" spans="1:4" x14ac:dyDescent="0.2">
      <c r="A61" s="5">
        <v>2</v>
      </c>
      <c r="B61" t="s">
        <v>105</v>
      </c>
      <c r="C61" t="s">
        <v>331</v>
      </c>
      <c r="D61" s="5">
        <v>129</v>
      </c>
    </row>
    <row r="62" spans="1:4" x14ac:dyDescent="0.2">
      <c r="A62" s="5">
        <v>2</v>
      </c>
      <c r="B62" t="s">
        <v>161</v>
      </c>
      <c r="C62" t="s">
        <v>276</v>
      </c>
      <c r="D62" s="5">
        <v>38</v>
      </c>
    </row>
    <row r="63" spans="1:4" x14ac:dyDescent="0.2">
      <c r="A63" s="5">
        <v>2</v>
      </c>
      <c r="B63" t="s">
        <v>208</v>
      </c>
      <c r="C63" t="s">
        <v>263</v>
      </c>
      <c r="D63" s="5">
        <v>93</v>
      </c>
    </row>
    <row r="64" spans="1:4" x14ac:dyDescent="0.2">
      <c r="A64" s="5">
        <v>2</v>
      </c>
      <c r="B64" t="s">
        <v>172</v>
      </c>
      <c r="C64" t="s">
        <v>289</v>
      </c>
      <c r="D64" s="5">
        <v>50</v>
      </c>
    </row>
    <row r="65" spans="1:4" x14ac:dyDescent="0.2">
      <c r="A65" s="5">
        <v>1</v>
      </c>
      <c r="B65" t="s">
        <v>370</v>
      </c>
      <c r="C65" t="s">
        <v>371</v>
      </c>
      <c r="D65" s="5">
        <v>133</v>
      </c>
    </row>
    <row r="66" spans="1:4" x14ac:dyDescent="0.2">
      <c r="A66" s="5">
        <v>1</v>
      </c>
      <c r="B66" t="s">
        <v>141</v>
      </c>
      <c r="C66" t="s">
        <v>382</v>
      </c>
      <c r="D66" s="5">
        <v>18</v>
      </c>
    </row>
    <row r="67" spans="1:4" x14ac:dyDescent="0.2">
      <c r="A67" s="5">
        <v>1</v>
      </c>
      <c r="B67" t="s">
        <v>240</v>
      </c>
      <c r="C67" t="s">
        <v>328</v>
      </c>
      <c r="D67" s="5">
        <v>116</v>
      </c>
    </row>
    <row r="68" spans="1:4" x14ac:dyDescent="0.2">
      <c r="A68" s="5">
        <v>1</v>
      </c>
      <c r="B68" t="s">
        <v>144</v>
      </c>
      <c r="C68" t="s">
        <v>273</v>
      </c>
      <c r="D68" s="5">
        <v>21</v>
      </c>
    </row>
    <row r="69" spans="1:4" x14ac:dyDescent="0.2">
      <c r="A69" s="5">
        <v>1</v>
      </c>
      <c r="B69" t="s">
        <v>220</v>
      </c>
      <c r="C69" t="s">
        <v>358</v>
      </c>
      <c r="D69" s="5">
        <v>114</v>
      </c>
    </row>
    <row r="70" spans="1:4" x14ac:dyDescent="0.2">
      <c r="A70" s="5">
        <v>1</v>
      </c>
      <c r="B70" t="s">
        <v>198</v>
      </c>
      <c r="C70" t="s">
        <v>318</v>
      </c>
      <c r="D70" s="5">
        <v>79</v>
      </c>
    </row>
    <row r="71" spans="1:4" x14ac:dyDescent="0.2">
      <c r="A71" s="5">
        <v>1</v>
      </c>
      <c r="B71" t="s">
        <v>235</v>
      </c>
      <c r="C71" t="s">
        <v>280</v>
      </c>
      <c r="D71" s="5">
        <v>120</v>
      </c>
    </row>
    <row r="72" spans="1:4" x14ac:dyDescent="0.2">
      <c r="A72" s="5">
        <v>1</v>
      </c>
      <c r="B72" t="s">
        <v>170</v>
      </c>
      <c r="C72" t="s">
        <v>265</v>
      </c>
      <c r="D72" s="5">
        <v>47</v>
      </c>
    </row>
    <row r="73" spans="1:4" x14ac:dyDescent="0.2">
      <c r="A73" s="5">
        <v>1</v>
      </c>
      <c r="B73" t="s">
        <v>126</v>
      </c>
      <c r="C73" t="s">
        <v>126</v>
      </c>
      <c r="D73" s="5">
        <v>2</v>
      </c>
    </row>
    <row r="74" spans="1:4" x14ac:dyDescent="0.2">
      <c r="A74" s="5">
        <v>1</v>
      </c>
      <c r="B74" t="s">
        <v>168</v>
      </c>
      <c r="C74" t="s">
        <v>394</v>
      </c>
      <c r="D74" s="5">
        <v>45</v>
      </c>
    </row>
    <row r="75" spans="1:4" x14ac:dyDescent="0.2">
      <c r="A75" s="5">
        <v>1</v>
      </c>
      <c r="B75" t="s">
        <v>154</v>
      </c>
      <c r="C75" t="s">
        <v>287</v>
      </c>
      <c r="D75" s="5">
        <v>31</v>
      </c>
    </row>
    <row r="76" spans="1:4" x14ac:dyDescent="0.2">
      <c r="A76" s="5">
        <v>1</v>
      </c>
      <c r="B76" t="s">
        <v>173</v>
      </c>
      <c r="C76" t="s">
        <v>398</v>
      </c>
      <c r="D76" s="5">
        <v>51</v>
      </c>
    </row>
    <row r="77" spans="1:4" x14ac:dyDescent="0.2">
      <c r="A77" s="5">
        <v>1</v>
      </c>
      <c r="B77" t="s">
        <v>232</v>
      </c>
      <c r="C77" t="s">
        <v>298</v>
      </c>
      <c r="D77" s="5">
        <v>108</v>
      </c>
    </row>
    <row r="78" spans="1:4" x14ac:dyDescent="0.2">
      <c r="A78" s="5">
        <v>1</v>
      </c>
      <c r="B78" t="s">
        <v>125</v>
      </c>
      <c r="C78" t="s">
        <v>378</v>
      </c>
      <c r="D78" s="5">
        <v>1</v>
      </c>
    </row>
    <row r="79" spans="1:4" x14ac:dyDescent="0.2">
      <c r="A79" s="5">
        <v>1</v>
      </c>
      <c r="B79" t="s">
        <v>162</v>
      </c>
      <c r="C79" t="s">
        <v>345</v>
      </c>
      <c r="D79" s="5">
        <v>39</v>
      </c>
    </row>
    <row r="80" spans="1:4" x14ac:dyDescent="0.2">
      <c r="A80" s="5">
        <v>1</v>
      </c>
      <c r="B80" t="s">
        <v>191</v>
      </c>
      <c r="C80" t="s">
        <v>257</v>
      </c>
      <c r="D80" s="5">
        <v>69</v>
      </c>
    </row>
    <row r="81" spans="1:4" x14ac:dyDescent="0.2">
      <c r="A81" s="5">
        <v>1</v>
      </c>
      <c r="B81" t="s">
        <v>182</v>
      </c>
      <c r="C81" t="s">
        <v>304</v>
      </c>
      <c r="D81" s="5">
        <v>60</v>
      </c>
    </row>
    <row r="82" spans="1:4" x14ac:dyDescent="0.2">
      <c r="A82" s="5">
        <v>1</v>
      </c>
      <c r="B82" t="s">
        <v>221</v>
      </c>
      <c r="C82" t="s">
        <v>359</v>
      </c>
      <c r="D82" s="5">
        <v>115</v>
      </c>
    </row>
    <row r="83" spans="1:4" x14ac:dyDescent="0.2">
      <c r="A83" s="5">
        <v>1</v>
      </c>
      <c r="B83" t="s">
        <v>203</v>
      </c>
      <c r="C83" t="s">
        <v>277</v>
      </c>
      <c r="D83" s="5">
        <v>85</v>
      </c>
    </row>
    <row r="84" spans="1:4" x14ac:dyDescent="0.2">
      <c r="A84" s="5">
        <v>1</v>
      </c>
      <c r="B84" t="s">
        <v>326</v>
      </c>
      <c r="C84" t="s">
        <v>327</v>
      </c>
      <c r="D84" s="5">
        <v>131</v>
      </c>
    </row>
    <row r="85" spans="1:4" x14ac:dyDescent="0.2">
      <c r="A85" s="5">
        <v>1</v>
      </c>
      <c r="B85" t="s">
        <v>424</v>
      </c>
      <c r="C85" t="s">
        <v>419</v>
      </c>
      <c r="D85" s="5">
        <v>135</v>
      </c>
    </row>
    <row r="86" spans="1:4" x14ac:dyDescent="0.2">
      <c r="A86" s="5">
        <v>1</v>
      </c>
      <c r="B86" t="s">
        <v>233</v>
      </c>
      <c r="C86" t="s">
        <v>297</v>
      </c>
      <c r="D86" s="5">
        <v>111</v>
      </c>
    </row>
    <row r="87" spans="1:4" x14ac:dyDescent="0.2">
      <c r="A87" s="5">
        <v>1</v>
      </c>
      <c r="B87" t="s">
        <v>423</v>
      </c>
      <c r="C87" t="s">
        <v>418</v>
      </c>
      <c r="D87" s="5">
        <v>134</v>
      </c>
    </row>
    <row r="88" spans="1:4" x14ac:dyDescent="0.2">
      <c r="A88" s="5">
        <v>1</v>
      </c>
      <c r="B88" t="s">
        <v>204</v>
      </c>
      <c r="C88" t="s">
        <v>302</v>
      </c>
      <c r="D88" s="5">
        <v>87</v>
      </c>
    </row>
    <row r="89" spans="1:4" x14ac:dyDescent="0.2">
      <c r="A89" s="5">
        <v>1</v>
      </c>
      <c r="B89" t="s">
        <v>197</v>
      </c>
      <c r="C89" t="s">
        <v>333</v>
      </c>
      <c r="D89" s="5">
        <v>77</v>
      </c>
    </row>
    <row r="90" spans="1:4" x14ac:dyDescent="0.2">
      <c r="A90" s="5">
        <v>1</v>
      </c>
      <c r="B90" t="s">
        <v>236</v>
      </c>
      <c r="C90" t="s">
        <v>321</v>
      </c>
      <c r="D90" s="5">
        <v>117</v>
      </c>
    </row>
    <row r="91" spans="1:4" x14ac:dyDescent="0.2">
      <c r="A91" s="5">
        <v>1</v>
      </c>
      <c r="B91" t="s">
        <v>190</v>
      </c>
      <c r="C91" t="s">
        <v>278</v>
      </c>
      <c r="D91" s="5">
        <v>68</v>
      </c>
    </row>
    <row r="92" spans="1:4" x14ac:dyDescent="0.2">
      <c r="A92" s="5">
        <v>1</v>
      </c>
      <c r="B92" t="s">
        <v>199</v>
      </c>
      <c r="C92" t="s">
        <v>330</v>
      </c>
      <c r="D92" s="5">
        <v>80</v>
      </c>
    </row>
    <row r="93" spans="1:4" x14ac:dyDescent="0.2">
      <c r="A93" s="5">
        <v>1</v>
      </c>
      <c r="B93" t="s">
        <v>213</v>
      </c>
      <c r="C93" t="s">
        <v>268</v>
      </c>
      <c r="D93" s="5">
        <v>98</v>
      </c>
    </row>
    <row r="94" spans="1:4" x14ac:dyDescent="0.2">
      <c r="A94" s="5">
        <v>1</v>
      </c>
      <c r="B94" t="s">
        <v>234</v>
      </c>
      <c r="C94" t="s">
        <v>255</v>
      </c>
      <c r="D94" s="5">
        <v>92</v>
      </c>
    </row>
    <row r="95" spans="1:4" x14ac:dyDescent="0.2">
      <c r="A95" s="5">
        <v>1</v>
      </c>
      <c r="B95" t="s">
        <v>205</v>
      </c>
      <c r="C95" t="s">
        <v>254</v>
      </c>
      <c r="D95" s="5">
        <v>89</v>
      </c>
    </row>
    <row r="96" spans="1:4" x14ac:dyDescent="0.2">
      <c r="A96" s="5">
        <v>1</v>
      </c>
      <c r="B96" t="s">
        <v>169</v>
      </c>
      <c r="C96" t="s">
        <v>395</v>
      </c>
      <c r="D96" s="5">
        <v>46</v>
      </c>
    </row>
    <row r="97" spans="1:4" x14ac:dyDescent="0.2">
      <c r="A97" s="5">
        <v>1</v>
      </c>
      <c r="B97" t="s">
        <v>210</v>
      </c>
      <c r="C97" t="s">
        <v>253</v>
      </c>
      <c r="D97" s="5">
        <v>95</v>
      </c>
    </row>
    <row r="98" spans="1:4" x14ac:dyDescent="0.2">
      <c r="A98" s="5">
        <v>1</v>
      </c>
      <c r="B98" t="s">
        <v>206</v>
      </c>
      <c r="C98" t="s">
        <v>314</v>
      </c>
      <c r="D98" s="5">
        <v>90</v>
      </c>
    </row>
    <row r="99" spans="1:4" x14ac:dyDescent="0.2">
      <c r="A99" s="5">
        <v>1</v>
      </c>
      <c r="B99" t="s">
        <v>148</v>
      </c>
      <c r="C99" t="s">
        <v>386</v>
      </c>
      <c r="D99" s="5">
        <v>25</v>
      </c>
    </row>
    <row r="100" spans="1:4" x14ac:dyDescent="0.2">
      <c r="A100" s="5">
        <v>1</v>
      </c>
      <c r="B100" t="s">
        <v>188</v>
      </c>
      <c r="C100" t="s">
        <v>275</v>
      </c>
      <c r="D100" s="5">
        <v>66</v>
      </c>
    </row>
    <row r="101" spans="1:4" x14ac:dyDescent="0.2">
      <c r="A101" s="5">
        <v>1</v>
      </c>
      <c r="B101" t="s">
        <v>187</v>
      </c>
      <c r="C101" t="s">
        <v>251</v>
      </c>
      <c r="D101" s="5">
        <v>65</v>
      </c>
    </row>
    <row r="102" spans="1:4" x14ac:dyDescent="0.2">
      <c r="A102" s="5">
        <v>1</v>
      </c>
      <c r="B102" t="s">
        <v>247</v>
      </c>
      <c r="C102" t="s">
        <v>552</v>
      </c>
      <c r="D102" s="5">
        <v>71</v>
      </c>
    </row>
    <row r="103" spans="1:4" x14ac:dyDescent="0.2">
      <c r="A103" s="5">
        <v>1</v>
      </c>
      <c r="B103" t="s">
        <v>248</v>
      </c>
      <c r="C103" t="s">
        <v>284</v>
      </c>
      <c r="D103" s="5">
        <v>112</v>
      </c>
    </row>
    <row r="104" spans="1:4" x14ac:dyDescent="0.2">
      <c r="A104" s="5">
        <v>1</v>
      </c>
      <c r="B104" t="s">
        <v>192</v>
      </c>
      <c r="C104" t="s">
        <v>337</v>
      </c>
      <c r="D104" s="5">
        <v>70</v>
      </c>
    </row>
    <row r="105" spans="1:4" x14ac:dyDescent="0.2">
      <c r="A105" s="5">
        <v>1</v>
      </c>
      <c r="B105" t="s">
        <v>244</v>
      </c>
      <c r="C105" t="s">
        <v>375</v>
      </c>
      <c r="D105" s="5">
        <v>123</v>
      </c>
    </row>
    <row r="106" spans="1:4" x14ac:dyDescent="0.2">
      <c r="A106" s="10">
        <v>1</v>
      </c>
      <c r="B106" t="s">
        <v>212</v>
      </c>
      <c r="C106" t="s">
        <v>357</v>
      </c>
      <c r="D106" s="5">
        <v>97</v>
      </c>
    </row>
    <row r="107" spans="1:4" x14ac:dyDescent="0.2">
      <c r="A107" s="10">
        <v>1</v>
      </c>
      <c r="B107" t="s">
        <v>324</v>
      </c>
      <c r="C107" t="s">
        <v>325</v>
      </c>
      <c r="D107" s="5">
        <v>136</v>
      </c>
    </row>
    <row r="108" spans="1:4" x14ac:dyDescent="0.2">
      <c r="A108" s="10">
        <v>1</v>
      </c>
      <c r="B108" t="s">
        <v>175</v>
      </c>
      <c r="C108" t="s">
        <v>407</v>
      </c>
      <c r="D108" s="5">
        <v>53</v>
      </c>
    </row>
    <row r="109" spans="1:4" x14ac:dyDescent="0.2">
      <c r="A109" s="13">
        <v>1</v>
      </c>
      <c r="B109" t="s">
        <v>163</v>
      </c>
      <c r="C109" t="s">
        <v>286</v>
      </c>
      <c r="D109" s="5">
        <v>40</v>
      </c>
    </row>
  </sheetData>
  <mergeCells count="5">
    <mergeCell ref="A1:C1"/>
    <mergeCell ref="A2:C2"/>
    <mergeCell ref="A3:B3"/>
    <mergeCell ref="A4:C4"/>
    <mergeCell ref="A5:B5"/>
  </mergeCells>
  <hyperlinks>
    <hyperlink ref="A5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workbookViewId="0">
      <selection activeCell="B212" sqref="B212"/>
    </sheetView>
  </sheetViews>
  <sheetFormatPr defaultRowHeight="14.25" x14ac:dyDescent="0.2"/>
  <cols>
    <col min="1" max="1" width="5" customWidth="1"/>
    <col min="2" max="2" width="54.25" customWidth="1"/>
    <col min="3" max="4" width="6" customWidth="1"/>
    <col min="5" max="5" width="15" customWidth="1"/>
    <col min="6" max="6" width="3.5" customWidth="1"/>
    <col min="7" max="7" width="61.125" customWidth="1"/>
  </cols>
  <sheetData>
    <row r="1" spans="1:7" x14ac:dyDescent="0.2">
      <c r="A1" s="20" t="s">
        <v>464</v>
      </c>
      <c r="B1" s="20"/>
      <c r="C1" s="7"/>
      <c r="D1" s="7"/>
      <c r="E1" s="7"/>
      <c r="F1" s="7"/>
      <c r="G1" s="7"/>
    </row>
    <row r="2" spans="1:7" x14ac:dyDescent="0.2">
      <c r="A2" s="20" t="s">
        <v>465</v>
      </c>
      <c r="B2" s="20"/>
      <c r="C2" s="20"/>
      <c r="D2" s="20"/>
      <c r="E2" s="20"/>
      <c r="F2" s="20"/>
      <c r="G2" s="20"/>
    </row>
    <row r="3" spans="1:7" x14ac:dyDescent="0.2">
      <c r="A3" s="20" t="s">
        <v>452</v>
      </c>
      <c r="B3" s="20"/>
      <c r="C3" s="20"/>
      <c r="D3" s="20"/>
      <c r="E3" s="20"/>
      <c r="F3" s="20"/>
      <c r="G3" s="7"/>
    </row>
    <row r="4" spans="1:7" x14ac:dyDescent="0.2">
      <c r="A4" s="21" t="s">
        <v>453</v>
      </c>
      <c r="B4" s="21"/>
      <c r="C4" s="21"/>
      <c r="D4" s="7"/>
      <c r="E4" s="7"/>
      <c r="F4" s="7"/>
      <c r="G4" s="7"/>
    </row>
    <row r="6" spans="1:7" x14ac:dyDescent="0.2">
      <c r="A6" t="s">
        <v>447</v>
      </c>
      <c r="B6" t="s">
        <v>448</v>
      </c>
      <c r="C6" t="s">
        <v>420</v>
      </c>
      <c r="D6" t="s">
        <v>377</v>
      </c>
      <c r="E6" t="s">
        <v>427</v>
      </c>
      <c r="G6" t="s">
        <v>353</v>
      </c>
    </row>
    <row r="7" spans="1:7" x14ac:dyDescent="0.2">
      <c r="A7">
        <v>35</v>
      </c>
      <c r="B7" t="s">
        <v>412</v>
      </c>
      <c r="C7">
        <v>1</v>
      </c>
      <c r="D7">
        <v>10</v>
      </c>
      <c r="E7" t="s">
        <v>417</v>
      </c>
      <c r="G7" t="s">
        <v>466</v>
      </c>
    </row>
    <row r="8" spans="1:7" x14ac:dyDescent="0.2">
      <c r="A8">
        <v>36</v>
      </c>
      <c r="B8" t="s">
        <v>413</v>
      </c>
      <c r="C8">
        <v>2</v>
      </c>
      <c r="D8">
        <v>88</v>
      </c>
      <c r="E8" t="s">
        <v>417</v>
      </c>
      <c r="G8" t="s">
        <v>467</v>
      </c>
    </row>
    <row r="9" spans="1:7" x14ac:dyDescent="0.2">
      <c r="A9">
        <v>81</v>
      </c>
      <c r="B9" t="s">
        <v>364</v>
      </c>
      <c r="C9">
        <v>3</v>
      </c>
      <c r="D9">
        <v>100</v>
      </c>
      <c r="E9" t="s">
        <v>417</v>
      </c>
    </row>
    <row r="10" spans="1:7" x14ac:dyDescent="0.2">
      <c r="A10">
        <v>134</v>
      </c>
      <c r="B10" t="s">
        <v>418</v>
      </c>
      <c r="C10">
        <v>4</v>
      </c>
      <c r="D10">
        <v>256</v>
      </c>
      <c r="E10" t="s">
        <v>417</v>
      </c>
      <c r="G10" t="s">
        <v>468</v>
      </c>
    </row>
    <row r="11" spans="1:7" x14ac:dyDescent="0.2">
      <c r="A11">
        <v>135</v>
      </c>
      <c r="B11" t="s">
        <v>419</v>
      </c>
      <c r="C11">
        <v>5</v>
      </c>
      <c r="D11">
        <v>259</v>
      </c>
      <c r="E11" t="s">
        <v>417</v>
      </c>
    </row>
    <row r="12" spans="1:7" x14ac:dyDescent="0.2">
      <c r="A12">
        <v>37</v>
      </c>
      <c r="B12" t="s">
        <v>414</v>
      </c>
      <c r="C12">
        <v>6</v>
      </c>
      <c r="D12">
        <v>262</v>
      </c>
      <c r="E12" t="s">
        <v>417</v>
      </c>
      <c r="G12" t="s">
        <v>486</v>
      </c>
    </row>
    <row r="13" spans="1:7" x14ac:dyDescent="0.2">
      <c r="A13">
        <v>99</v>
      </c>
      <c r="B13" t="s">
        <v>338</v>
      </c>
      <c r="C13">
        <v>7</v>
      </c>
      <c r="D13">
        <v>268</v>
      </c>
      <c r="E13" t="s">
        <v>417</v>
      </c>
      <c r="G13" t="s">
        <v>487</v>
      </c>
    </row>
    <row r="14" spans="1:7" x14ac:dyDescent="0.2">
      <c r="A14">
        <v>19</v>
      </c>
      <c r="B14" t="s">
        <v>293</v>
      </c>
      <c r="C14">
        <v>8</v>
      </c>
      <c r="D14">
        <v>282</v>
      </c>
      <c r="E14" t="s">
        <v>417</v>
      </c>
    </row>
    <row r="15" spans="1:7" x14ac:dyDescent="0.2">
      <c r="A15">
        <v>96</v>
      </c>
      <c r="B15" t="s">
        <v>415</v>
      </c>
      <c r="C15">
        <v>9</v>
      </c>
      <c r="D15">
        <v>328</v>
      </c>
      <c r="E15" t="s">
        <v>417</v>
      </c>
      <c r="G15" s="17" t="s">
        <v>566</v>
      </c>
    </row>
    <row r="16" spans="1:7" x14ac:dyDescent="0.2">
      <c r="A16">
        <v>128</v>
      </c>
      <c r="B16" t="s">
        <v>416</v>
      </c>
      <c r="C16">
        <v>10</v>
      </c>
      <c r="D16">
        <v>344</v>
      </c>
      <c r="E16" t="s">
        <v>417</v>
      </c>
    </row>
    <row r="17" spans="1:5" x14ac:dyDescent="0.2">
      <c r="A17">
        <v>84</v>
      </c>
      <c r="B17" t="s">
        <v>408</v>
      </c>
      <c r="C17">
        <v>1</v>
      </c>
      <c r="D17">
        <v>24</v>
      </c>
      <c r="E17" t="s">
        <v>411</v>
      </c>
    </row>
    <row r="18" spans="1:5" x14ac:dyDescent="0.2">
      <c r="A18">
        <v>4</v>
      </c>
      <c r="B18" t="s">
        <v>409</v>
      </c>
      <c r="C18">
        <v>2</v>
      </c>
      <c r="D18">
        <v>70</v>
      </c>
      <c r="E18" t="s">
        <v>411</v>
      </c>
    </row>
    <row r="19" spans="1:5" x14ac:dyDescent="0.2">
      <c r="A19">
        <v>7</v>
      </c>
      <c r="B19" t="s">
        <v>410</v>
      </c>
      <c r="C19">
        <v>3</v>
      </c>
      <c r="D19">
        <v>82</v>
      </c>
      <c r="E19" t="s">
        <v>411</v>
      </c>
    </row>
    <row r="20" spans="1:5" x14ac:dyDescent="0.2">
      <c r="A20">
        <v>15</v>
      </c>
      <c r="B20" t="s">
        <v>138</v>
      </c>
      <c r="C20">
        <v>4</v>
      </c>
      <c r="D20">
        <v>90</v>
      </c>
      <c r="E20" t="s">
        <v>411</v>
      </c>
    </row>
    <row r="21" spans="1:5" x14ac:dyDescent="0.2">
      <c r="A21">
        <v>75</v>
      </c>
      <c r="B21" t="s">
        <v>352</v>
      </c>
      <c r="C21">
        <v>5</v>
      </c>
      <c r="D21">
        <v>108</v>
      </c>
      <c r="E21" t="s">
        <v>411</v>
      </c>
    </row>
    <row r="22" spans="1:5" x14ac:dyDescent="0.2">
      <c r="A22">
        <v>23</v>
      </c>
      <c r="B22" t="s">
        <v>250</v>
      </c>
      <c r="C22">
        <v>1</v>
      </c>
      <c r="D22">
        <v>5</v>
      </c>
      <c r="E22" t="s">
        <v>441</v>
      </c>
    </row>
    <row r="23" spans="1:5" x14ac:dyDescent="0.2">
      <c r="A23">
        <v>65</v>
      </c>
      <c r="B23" t="s">
        <v>251</v>
      </c>
      <c r="C23">
        <v>2</v>
      </c>
      <c r="D23">
        <v>9</v>
      </c>
      <c r="E23" t="s">
        <v>441</v>
      </c>
    </row>
    <row r="24" spans="1:5" x14ac:dyDescent="0.2">
      <c r="A24">
        <v>130</v>
      </c>
      <c r="B24" t="s">
        <v>252</v>
      </c>
      <c r="C24">
        <v>3</v>
      </c>
      <c r="D24">
        <v>15</v>
      </c>
      <c r="E24" t="s">
        <v>441</v>
      </c>
    </row>
    <row r="25" spans="1:5" x14ac:dyDescent="0.2">
      <c r="A25">
        <v>95</v>
      </c>
      <c r="B25" t="s">
        <v>253</v>
      </c>
      <c r="C25">
        <v>4</v>
      </c>
      <c r="D25">
        <v>17</v>
      </c>
      <c r="E25" t="s">
        <v>441</v>
      </c>
    </row>
    <row r="26" spans="1:5" x14ac:dyDescent="0.2">
      <c r="A26">
        <v>89</v>
      </c>
      <c r="B26" t="s">
        <v>254</v>
      </c>
      <c r="C26">
        <v>5</v>
      </c>
      <c r="D26">
        <v>21</v>
      </c>
      <c r="E26" t="s">
        <v>441</v>
      </c>
    </row>
    <row r="27" spans="1:5" x14ac:dyDescent="0.2">
      <c r="A27">
        <v>92</v>
      </c>
      <c r="B27" t="s">
        <v>255</v>
      </c>
      <c r="C27">
        <v>6</v>
      </c>
      <c r="D27">
        <v>23</v>
      </c>
      <c r="E27" t="s">
        <v>441</v>
      </c>
    </row>
    <row r="28" spans="1:5" x14ac:dyDescent="0.2">
      <c r="A28">
        <v>28</v>
      </c>
      <c r="B28" t="s">
        <v>548</v>
      </c>
      <c r="C28">
        <v>7</v>
      </c>
      <c r="D28">
        <v>49</v>
      </c>
      <c r="E28" t="s">
        <v>441</v>
      </c>
    </row>
    <row r="29" spans="1:5" x14ac:dyDescent="0.2">
      <c r="A29">
        <v>42</v>
      </c>
      <c r="B29" t="s">
        <v>256</v>
      </c>
      <c r="C29">
        <v>8</v>
      </c>
      <c r="D29">
        <v>55</v>
      </c>
      <c r="E29" t="s">
        <v>441</v>
      </c>
    </row>
    <row r="30" spans="1:5" x14ac:dyDescent="0.2">
      <c r="A30">
        <v>69</v>
      </c>
      <c r="B30" t="s">
        <v>257</v>
      </c>
      <c r="C30">
        <v>9</v>
      </c>
      <c r="D30">
        <v>67</v>
      </c>
      <c r="E30" t="s">
        <v>441</v>
      </c>
    </row>
    <row r="31" spans="1:5" x14ac:dyDescent="0.2">
      <c r="A31">
        <v>57</v>
      </c>
      <c r="B31" t="s">
        <v>258</v>
      </c>
      <c r="C31">
        <v>10</v>
      </c>
      <c r="D31">
        <v>79</v>
      </c>
      <c r="E31" t="s">
        <v>441</v>
      </c>
    </row>
    <row r="32" spans="1:5" x14ac:dyDescent="0.2">
      <c r="A32">
        <v>121</v>
      </c>
      <c r="B32" t="s">
        <v>259</v>
      </c>
      <c r="C32">
        <v>11</v>
      </c>
      <c r="D32">
        <v>99</v>
      </c>
      <c r="E32" t="s">
        <v>441</v>
      </c>
    </row>
    <row r="33" spans="1:5" x14ac:dyDescent="0.2">
      <c r="A33">
        <v>13</v>
      </c>
      <c r="B33" t="s">
        <v>260</v>
      </c>
      <c r="C33">
        <v>12</v>
      </c>
      <c r="D33">
        <v>107</v>
      </c>
      <c r="E33" t="s">
        <v>441</v>
      </c>
    </row>
    <row r="34" spans="1:5" x14ac:dyDescent="0.2">
      <c r="A34">
        <v>54</v>
      </c>
      <c r="B34" t="s">
        <v>261</v>
      </c>
      <c r="C34">
        <v>13</v>
      </c>
      <c r="D34">
        <v>125</v>
      </c>
      <c r="E34" t="s">
        <v>441</v>
      </c>
    </row>
    <row r="35" spans="1:5" x14ac:dyDescent="0.2">
      <c r="A35">
        <v>16</v>
      </c>
      <c r="B35" t="s">
        <v>262</v>
      </c>
      <c r="C35">
        <v>14</v>
      </c>
      <c r="D35">
        <v>143</v>
      </c>
      <c r="E35" t="s">
        <v>441</v>
      </c>
    </row>
    <row r="36" spans="1:5" x14ac:dyDescent="0.2">
      <c r="A36">
        <v>93</v>
      </c>
      <c r="B36" t="s">
        <v>263</v>
      </c>
      <c r="C36">
        <v>15</v>
      </c>
      <c r="D36">
        <v>177</v>
      </c>
      <c r="E36" t="s">
        <v>441</v>
      </c>
    </row>
    <row r="37" spans="1:5" x14ac:dyDescent="0.2">
      <c r="A37">
        <v>58</v>
      </c>
      <c r="B37" t="s">
        <v>264</v>
      </c>
      <c r="C37">
        <v>16</v>
      </c>
      <c r="D37">
        <v>181</v>
      </c>
      <c r="E37" t="s">
        <v>441</v>
      </c>
    </row>
    <row r="38" spans="1:5" x14ac:dyDescent="0.2">
      <c r="A38">
        <v>47</v>
      </c>
      <c r="B38" t="s">
        <v>265</v>
      </c>
      <c r="C38">
        <v>17</v>
      </c>
      <c r="D38">
        <v>185</v>
      </c>
      <c r="E38" t="s">
        <v>441</v>
      </c>
    </row>
    <row r="39" spans="1:5" x14ac:dyDescent="0.2">
      <c r="A39">
        <v>14</v>
      </c>
      <c r="B39" t="s">
        <v>266</v>
      </c>
      <c r="C39">
        <v>18</v>
      </c>
      <c r="D39">
        <v>191</v>
      </c>
      <c r="E39" t="s">
        <v>441</v>
      </c>
    </row>
    <row r="40" spans="1:5" x14ac:dyDescent="0.2">
      <c r="A40">
        <v>35</v>
      </c>
      <c r="B40" t="s">
        <v>267</v>
      </c>
      <c r="C40">
        <v>19</v>
      </c>
      <c r="D40">
        <v>213</v>
      </c>
      <c r="E40" t="s">
        <v>441</v>
      </c>
    </row>
    <row r="41" spans="1:5" x14ac:dyDescent="0.2">
      <c r="A41">
        <v>98</v>
      </c>
      <c r="B41" t="s">
        <v>268</v>
      </c>
      <c r="C41">
        <v>20</v>
      </c>
      <c r="D41">
        <v>229</v>
      </c>
      <c r="E41" t="s">
        <v>441</v>
      </c>
    </row>
    <row r="42" spans="1:5" x14ac:dyDescent="0.2">
      <c r="A42">
        <v>52</v>
      </c>
      <c r="B42" t="s">
        <v>269</v>
      </c>
      <c r="C42">
        <v>21</v>
      </c>
      <c r="D42">
        <v>245</v>
      </c>
      <c r="E42" t="s">
        <v>441</v>
      </c>
    </row>
    <row r="43" spans="1:5" x14ac:dyDescent="0.2">
      <c r="A43">
        <v>34</v>
      </c>
      <c r="B43" t="s">
        <v>270</v>
      </c>
      <c r="C43">
        <v>22</v>
      </c>
      <c r="D43">
        <v>261</v>
      </c>
      <c r="E43" t="s">
        <v>441</v>
      </c>
    </row>
    <row r="44" spans="1:5" x14ac:dyDescent="0.2">
      <c r="A44">
        <v>4</v>
      </c>
      <c r="B44" t="s">
        <v>271</v>
      </c>
      <c r="C44">
        <v>23</v>
      </c>
      <c r="D44">
        <v>277</v>
      </c>
      <c r="E44" t="s">
        <v>441</v>
      </c>
    </row>
    <row r="45" spans="1:5" x14ac:dyDescent="0.2">
      <c r="A45">
        <v>55</v>
      </c>
      <c r="B45" t="s">
        <v>272</v>
      </c>
      <c r="C45">
        <v>24</v>
      </c>
      <c r="D45">
        <v>315</v>
      </c>
      <c r="E45" t="s">
        <v>441</v>
      </c>
    </row>
    <row r="46" spans="1:5" x14ac:dyDescent="0.2">
      <c r="A46">
        <v>21</v>
      </c>
      <c r="B46" t="s">
        <v>273</v>
      </c>
      <c r="C46">
        <v>25</v>
      </c>
      <c r="D46">
        <v>325</v>
      </c>
      <c r="E46" t="s">
        <v>441</v>
      </c>
    </row>
    <row r="47" spans="1:5" x14ac:dyDescent="0.2">
      <c r="A47">
        <v>33</v>
      </c>
      <c r="B47" t="s">
        <v>274</v>
      </c>
      <c r="C47">
        <v>26</v>
      </c>
      <c r="D47">
        <v>331</v>
      </c>
      <c r="E47" t="s">
        <v>441</v>
      </c>
    </row>
    <row r="48" spans="1:5" x14ac:dyDescent="0.2">
      <c r="A48">
        <v>66</v>
      </c>
      <c r="B48" t="s">
        <v>275</v>
      </c>
      <c r="C48">
        <v>27</v>
      </c>
      <c r="D48">
        <v>339</v>
      </c>
      <c r="E48" t="s">
        <v>441</v>
      </c>
    </row>
    <row r="49" spans="1:5" x14ac:dyDescent="0.2">
      <c r="A49">
        <v>38</v>
      </c>
      <c r="B49" t="s">
        <v>276</v>
      </c>
      <c r="C49">
        <v>28</v>
      </c>
      <c r="D49">
        <v>345</v>
      </c>
      <c r="E49" t="s">
        <v>441</v>
      </c>
    </row>
    <row r="50" spans="1:5" x14ac:dyDescent="0.2">
      <c r="A50">
        <v>85</v>
      </c>
      <c r="B50" t="s">
        <v>277</v>
      </c>
      <c r="C50">
        <v>29</v>
      </c>
      <c r="D50">
        <v>359</v>
      </c>
      <c r="E50" t="s">
        <v>441</v>
      </c>
    </row>
    <row r="51" spans="1:5" x14ac:dyDescent="0.2">
      <c r="A51">
        <v>68</v>
      </c>
      <c r="B51" t="s">
        <v>278</v>
      </c>
      <c r="C51">
        <v>30</v>
      </c>
      <c r="D51">
        <v>361</v>
      </c>
      <c r="E51" t="s">
        <v>441</v>
      </c>
    </row>
    <row r="52" spans="1:5" x14ac:dyDescent="0.2">
      <c r="A52">
        <v>30</v>
      </c>
      <c r="B52" t="s">
        <v>279</v>
      </c>
      <c r="C52">
        <v>31</v>
      </c>
      <c r="D52">
        <v>365</v>
      </c>
      <c r="E52" t="s">
        <v>441</v>
      </c>
    </row>
    <row r="53" spans="1:5" x14ac:dyDescent="0.2">
      <c r="A53">
        <v>120</v>
      </c>
      <c r="B53" t="s">
        <v>280</v>
      </c>
      <c r="C53">
        <v>32</v>
      </c>
      <c r="D53">
        <v>373</v>
      </c>
      <c r="E53" t="s">
        <v>441</v>
      </c>
    </row>
    <row r="54" spans="1:5" x14ac:dyDescent="0.2">
      <c r="A54">
        <v>5</v>
      </c>
      <c r="B54" t="s">
        <v>281</v>
      </c>
      <c r="C54">
        <v>33</v>
      </c>
      <c r="D54">
        <v>383</v>
      </c>
      <c r="E54" t="s">
        <v>441</v>
      </c>
    </row>
    <row r="55" spans="1:5" x14ac:dyDescent="0.2">
      <c r="A55">
        <v>84</v>
      </c>
      <c r="B55" t="s">
        <v>282</v>
      </c>
      <c r="C55">
        <v>34</v>
      </c>
      <c r="D55">
        <v>407</v>
      </c>
      <c r="E55" t="s">
        <v>441</v>
      </c>
    </row>
    <row r="56" spans="1:5" x14ac:dyDescent="0.2">
      <c r="A56">
        <v>29</v>
      </c>
      <c r="B56" t="s">
        <v>283</v>
      </c>
      <c r="C56">
        <v>35</v>
      </c>
      <c r="D56">
        <v>439</v>
      </c>
      <c r="E56" t="s">
        <v>441</v>
      </c>
    </row>
    <row r="57" spans="1:5" x14ac:dyDescent="0.2">
      <c r="A57">
        <v>112</v>
      </c>
      <c r="B57" t="s">
        <v>284</v>
      </c>
      <c r="C57">
        <v>36</v>
      </c>
      <c r="D57">
        <v>453</v>
      </c>
      <c r="E57" t="s">
        <v>441</v>
      </c>
    </row>
    <row r="58" spans="1:5" x14ac:dyDescent="0.2">
      <c r="A58">
        <v>56</v>
      </c>
      <c r="B58" t="s">
        <v>285</v>
      </c>
      <c r="C58">
        <v>37</v>
      </c>
      <c r="D58">
        <v>463</v>
      </c>
      <c r="E58" t="s">
        <v>441</v>
      </c>
    </row>
    <row r="59" spans="1:5" x14ac:dyDescent="0.2">
      <c r="A59">
        <v>40</v>
      </c>
      <c r="B59" t="s">
        <v>286</v>
      </c>
      <c r="C59">
        <v>38</v>
      </c>
      <c r="D59">
        <v>467</v>
      </c>
      <c r="E59" t="s">
        <v>441</v>
      </c>
    </row>
    <row r="60" spans="1:5" x14ac:dyDescent="0.2">
      <c r="A60">
        <v>31</v>
      </c>
      <c r="B60" t="s">
        <v>287</v>
      </c>
      <c r="C60">
        <v>39</v>
      </c>
      <c r="D60">
        <v>483</v>
      </c>
      <c r="E60" t="s">
        <v>441</v>
      </c>
    </row>
    <row r="61" spans="1:5" x14ac:dyDescent="0.2">
      <c r="A61">
        <v>99</v>
      </c>
      <c r="B61" t="s">
        <v>288</v>
      </c>
      <c r="C61">
        <v>40</v>
      </c>
      <c r="D61">
        <v>491</v>
      </c>
      <c r="E61" t="s">
        <v>441</v>
      </c>
    </row>
    <row r="62" spans="1:5" x14ac:dyDescent="0.2">
      <c r="A62">
        <v>50</v>
      </c>
      <c r="B62" t="s">
        <v>289</v>
      </c>
      <c r="C62">
        <v>41</v>
      </c>
      <c r="D62">
        <v>497</v>
      </c>
      <c r="E62" t="s">
        <v>441</v>
      </c>
    </row>
    <row r="63" spans="1:5" x14ac:dyDescent="0.2">
      <c r="A63">
        <v>96</v>
      </c>
      <c r="B63" t="s">
        <v>290</v>
      </c>
      <c r="C63">
        <v>42</v>
      </c>
      <c r="D63">
        <v>503</v>
      </c>
      <c r="E63" t="s">
        <v>441</v>
      </c>
    </row>
    <row r="64" spans="1:5" x14ac:dyDescent="0.2">
      <c r="A64">
        <v>36</v>
      </c>
      <c r="B64" t="s">
        <v>291</v>
      </c>
      <c r="C64">
        <v>43</v>
      </c>
      <c r="D64">
        <v>513</v>
      </c>
      <c r="E64" t="s">
        <v>441</v>
      </c>
    </row>
    <row r="65" spans="1:5" x14ac:dyDescent="0.2">
      <c r="A65">
        <v>37</v>
      </c>
      <c r="B65" t="s">
        <v>292</v>
      </c>
      <c r="C65">
        <v>44</v>
      </c>
      <c r="D65">
        <v>525</v>
      </c>
      <c r="E65" t="s">
        <v>441</v>
      </c>
    </row>
    <row r="66" spans="1:5" x14ac:dyDescent="0.2">
      <c r="A66">
        <v>19</v>
      </c>
      <c r="B66" t="s">
        <v>293</v>
      </c>
      <c r="C66">
        <v>45</v>
      </c>
      <c r="D66">
        <v>531</v>
      </c>
      <c r="E66" t="s">
        <v>441</v>
      </c>
    </row>
    <row r="67" spans="1:5" x14ac:dyDescent="0.2">
      <c r="A67">
        <v>9</v>
      </c>
      <c r="B67" t="s">
        <v>294</v>
      </c>
      <c r="C67">
        <v>46</v>
      </c>
      <c r="D67">
        <v>565</v>
      </c>
      <c r="E67" t="s">
        <v>441</v>
      </c>
    </row>
    <row r="68" spans="1:5" x14ac:dyDescent="0.2">
      <c r="A68">
        <v>11</v>
      </c>
      <c r="B68" t="s">
        <v>295</v>
      </c>
      <c r="C68">
        <v>47</v>
      </c>
      <c r="D68">
        <v>583</v>
      </c>
      <c r="E68" t="s">
        <v>441</v>
      </c>
    </row>
    <row r="69" spans="1:5" x14ac:dyDescent="0.2">
      <c r="A69">
        <v>7</v>
      </c>
      <c r="B69" t="s">
        <v>131</v>
      </c>
      <c r="C69">
        <v>48</v>
      </c>
      <c r="D69">
        <v>599</v>
      </c>
      <c r="E69" t="s">
        <v>441</v>
      </c>
    </row>
    <row r="70" spans="1:5" x14ac:dyDescent="0.2">
      <c r="A70">
        <v>20</v>
      </c>
      <c r="B70" t="s">
        <v>296</v>
      </c>
      <c r="C70">
        <v>49</v>
      </c>
      <c r="D70">
        <v>621</v>
      </c>
      <c r="E70" t="s">
        <v>441</v>
      </c>
    </row>
    <row r="71" spans="1:5" x14ac:dyDescent="0.2">
      <c r="A71">
        <v>111</v>
      </c>
      <c r="B71" t="s">
        <v>297</v>
      </c>
      <c r="C71">
        <v>50</v>
      </c>
      <c r="D71">
        <v>639</v>
      </c>
      <c r="E71" t="s">
        <v>441</v>
      </c>
    </row>
    <row r="72" spans="1:5" x14ac:dyDescent="0.2">
      <c r="A72">
        <v>10</v>
      </c>
      <c r="B72" t="s">
        <v>134</v>
      </c>
      <c r="C72">
        <v>51</v>
      </c>
      <c r="D72">
        <v>663</v>
      </c>
      <c r="E72" t="s">
        <v>441</v>
      </c>
    </row>
    <row r="73" spans="1:5" x14ac:dyDescent="0.2">
      <c r="A73">
        <v>108</v>
      </c>
      <c r="B73" t="s">
        <v>298</v>
      </c>
      <c r="C73">
        <v>52</v>
      </c>
      <c r="D73">
        <v>687</v>
      </c>
      <c r="E73" t="s">
        <v>441</v>
      </c>
    </row>
    <row r="74" spans="1:5" x14ac:dyDescent="0.2">
      <c r="A74">
        <v>48</v>
      </c>
      <c r="B74" t="s">
        <v>299</v>
      </c>
      <c r="C74">
        <v>53</v>
      </c>
      <c r="D74">
        <v>697</v>
      </c>
      <c r="E74" t="s">
        <v>441</v>
      </c>
    </row>
    <row r="75" spans="1:5" x14ac:dyDescent="0.2">
      <c r="A75">
        <v>75</v>
      </c>
      <c r="B75" t="s">
        <v>300</v>
      </c>
      <c r="C75">
        <v>54</v>
      </c>
      <c r="D75">
        <v>715</v>
      </c>
      <c r="E75" t="s">
        <v>441</v>
      </c>
    </row>
    <row r="76" spans="1:5" x14ac:dyDescent="0.2">
      <c r="A76">
        <v>2</v>
      </c>
      <c r="B76" t="s">
        <v>126</v>
      </c>
      <c r="C76">
        <v>55</v>
      </c>
      <c r="D76">
        <v>761</v>
      </c>
      <c r="E76" t="s">
        <v>441</v>
      </c>
    </row>
    <row r="77" spans="1:5" x14ac:dyDescent="0.2">
      <c r="A77">
        <v>22</v>
      </c>
      <c r="B77" t="s">
        <v>301</v>
      </c>
      <c r="C77">
        <v>56</v>
      </c>
      <c r="D77">
        <v>819</v>
      </c>
      <c r="E77" t="s">
        <v>441</v>
      </c>
    </row>
    <row r="78" spans="1:5" x14ac:dyDescent="0.2">
      <c r="A78">
        <v>87</v>
      </c>
      <c r="B78" t="s">
        <v>302</v>
      </c>
      <c r="C78">
        <v>57</v>
      </c>
      <c r="D78">
        <v>827</v>
      </c>
      <c r="E78" t="s">
        <v>441</v>
      </c>
    </row>
    <row r="79" spans="1:5" x14ac:dyDescent="0.2">
      <c r="A79">
        <v>76</v>
      </c>
      <c r="B79" t="s">
        <v>303</v>
      </c>
      <c r="C79">
        <v>58</v>
      </c>
      <c r="D79">
        <v>833</v>
      </c>
      <c r="E79" t="s">
        <v>441</v>
      </c>
    </row>
    <row r="80" spans="1:5" x14ac:dyDescent="0.2">
      <c r="A80">
        <v>60</v>
      </c>
      <c r="B80" t="s">
        <v>304</v>
      </c>
      <c r="C80">
        <v>59</v>
      </c>
      <c r="D80">
        <v>839</v>
      </c>
      <c r="E80" t="s">
        <v>441</v>
      </c>
    </row>
    <row r="81" spans="1:5" x14ac:dyDescent="0.2">
      <c r="A81">
        <v>59</v>
      </c>
      <c r="B81" t="s">
        <v>305</v>
      </c>
      <c r="C81">
        <v>60</v>
      </c>
      <c r="D81">
        <v>861</v>
      </c>
      <c r="E81" t="s">
        <v>441</v>
      </c>
    </row>
    <row r="82" spans="1:5" x14ac:dyDescent="0.2">
      <c r="A82">
        <v>27</v>
      </c>
      <c r="B82" t="s">
        <v>306</v>
      </c>
      <c r="C82">
        <v>61</v>
      </c>
      <c r="D82">
        <v>873</v>
      </c>
      <c r="E82" t="s">
        <v>441</v>
      </c>
    </row>
    <row r="83" spans="1:5" x14ac:dyDescent="0.2">
      <c r="A83">
        <v>32</v>
      </c>
      <c r="B83" t="s">
        <v>307</v>
      </c>
      <c r="C83">
        <v>62</v>
      </c>
      <c r="D83">
        <v>885</v>
      </c>
      <c r="E83" t="s">
        <v>441</v>
      </c>
    </row>
    <row r="84" spans="1:5" x14ac:dyDescent="0.2">
      <c r="A84">
        <v>67</v>
      </c>
      <c r="B84" t="s">
        <v>308</v>
      </c>
      <c r="C84">
        <v>63</v>
      </c>
      <c r="D84">
        <v>895</v>
      </c>
      <c r="E84" t="s">
        <v>441</v>
      </c>
    </row>
    <row r="85" spans="1:5" x14ac:dyDescent="0.2">
      <c r="A85">
        <v>24</v>
      </c>
      <c r="B85" t="s">
        <v>309</v>
      </c>
      <c r="C85">
        <v>64</v>
      </c>
      <c r="D85">
        <v>909</v>
      </c>
      <c r="E85" t="s">
        <v>441</v>
      </c>
    </row>
    <row r="86" spans="1:5" x14ac:dyDescent="0.2">
      <c r="A86">
        <v>43</v>
      </c>
      <c r="B86" t="s">
        <v>310</v>
      </c>
      <c r="C86">
        <v>65</v>
      </c>
      <c r="D86">
        <v>919</v>
      </c>
      <c r="E86" t="s">
        <v>441</v>
      </c>
    </row>
    <row r="87" spans="1:5" x14ac:dyDescent="0.2">
      <c r="A87">
        <v>100</v>
      </c>
      <c r="B87" t="s">
        <v>311</v>
      </c>
      <c r="C87">
        <v>66</v>
      </c>
      <c r="D87">
        <v>929</v>
      </c>
      <c r="E87" t="s">
        <v>441</v>
      </c>
    </row>
    <row r="88" spans="1:5" x14ac:dyDescent="0.2">
      <c r="A88">
        <v>72</v>
      </c>
      <c r="B88" t="s">
        <v>312</v>
      </c>
      <c r="C88">
        <v>67</v>
      </c>
      <c r="D88">
        <v>931</v>
      </c>
      <c r="E88" t="s">
        <v>441</v>
      </c>
    </row>
    <row r="89" spans="1:5" x14ac:dyDescent="0.2">
      <c r="A89">
        <v>41</v>
      </c>
      <c r="B89" t="s">
        <v>313</v>
      </c>
      <c r="C89">
        <v>68</v>
      </c>
      <c r="D89">
        <v>937</v>
      </c>
      <c r="E89" t="s">
        <v>441</v>
      </c>
    </row>
    <row r="90" spans="1:5" x14ac:dyDescent="0.2">
      <c r="A90">
        <v>90</v>
      </c>
      <c r="B90" t="s">
        <v>314</v>
      </c>
      <c r="C90">
        <v>69</v>
      </c>
      <c r="D90">
        <v>941</v>
      </c>
      <c r="E90" t="s">
        <v>441</v>
      </c>
    </row>
    <row r="91" spans="1:5" x14ac:dyDescent="0.2">
      <c r="A91">
        <v>19</v>
      </c>
      <c r="B91" t="s">
        <v>293</v>
      </c>
      <c r="C91">
        <v>1</v>
      </c>
      <c r="D91">
        <v>1</v>
      </c>
      <c r="E91" t="s">
        <v>446</v>
      </c>
    </row>
    <row r="92" spans="1:5" x14ac:dyDescent="0.2">
      <c r="A92">
        <v>70</v>
      </c>
      <c r="B92" t="s">
        <v>337</v>
      </c>
      <c r="C92">
        <v>2</v>
      </c>
      <c r="D92">
        <v>15</v>
      </c>
      <c r="E92" t="s">
        <v>446</v>
      </c>
    </row>
    <row r="93" spans="1:5" x14ac:dyDescent="0.2">
      <c r="A93">
        <v>99</v>
      </c>
      <c r="B93" t="s">
        <v>338</v>
      </c>
      <c r="C93">
        <v>3</v>
      </c>
      <c r="D93">
        <v>26</v>
      </c>
      <c r="E93" t="s">
        <v>446</v>
      </c>
    </row>
    <row r="94" spans="1:5" x14ac:dyDescent="0.2">
      <c r="A94">
        <v>20</v>
      </c>
      <c r="B94" t="s">
        <v>315</v>
      </c>
      <c r="C94">
        <v>4</v>
      </c>
      <c r="D94">
        <v>29</v>
      </c>
      <c r="E94" t="s">
        <v>446</v>
      </c>
    </row>
    <row r="95" spans="1:5" x14ac:dyDescent="0.2">
      <c r="A95">
        <v>41</v>
      </c>
      <c r="B95" t="s">
        <v>339</v>
      </c>
      <c r="C95">
        <v>5</v>
      </c>
      <c r="D95">
        <v>36</v>
      </c>
      <c r="E95" t="s">
        <v>446</v>
      </c>
    </row>
    <row r="96" spans="1:5" x14ac:dyDescent="0.2">
      <c r="A96">
        <v>72</v>
      </c>
      <c r="B96" t="s">
        <v>340</v>
      </c>
      <c r="C96">
        <v>6</v>
      </c>
      <c r="D96">
        <v>39</v>
      </c>
      <c r="E96" t="s">
        <v>446</v>
      </c>
    </row>
    <row r="97" spans="1:5" x14ac:dyDescent="0.2">
      <c r="A97">
        <v>93</v>
      </c>
      <c r="B97" t="s">
        <v>341</v>
      </c>
      <c r="C97">
        <v>7</v>
      </c>
      <c r="D97">
        <v>42</v>
      </c>
      <c r="E97" t="s">
        <v>446</v>
      </c>
    </row>
    <row r="98" spans="1:5" x14ac:dyDescent="0.2">
      <c r="A98">
        <v>130</v>
      </c>
      <c r="B98" t="s">
        <v>344</v>
      </c>
      <c r="C98">
        <v>8</v>
      </c>
      <c r="D98">
        <v>44</v>
      </c>
      <c r="E98" t="s">
        <v>446</v>
      </c>
    </row>
    <row r="99" spans="1:5" x14ac:dyDescent="0.2">
      <c r="A99">
        <v>22</v>
      </c>
      <c r="B99" t="s">
        <v>301</v>
      </c>
      <c r="C99">
        <v>9</v>
      </c>
      <c r="D99">
        <v>46</v>
      </c>
      <c r="E99" t="s">
        <v>446</v>
      </c>
    </row>
    <row r="100" spans="1:5" x14ac:dyDescent="0.2">
      <c r="A100">
        <v>39</v>
      </c>
      <c r="B100" t="s">
        <v>345</v>
      </c>
      <c r="C100">
        <v>10</v>
      </c>
      <c r="D100">
        <v>50</v>
      </c>
      <c r="E100" t="s">
        <v>446</v>
      </c>
    </row>
    <row r="101" spans="1:5" x14ac:dyDescent="0.2">
      <c r="A101">
        <v>29</v>
      </c>
      <c r="B101" t="s">
        <v>346</v>
      </c>
      <c r="C101">
        <v>11</v>
      </c>
      <c r="D101">
        <v>54</v>
      </c>
      <c r="E101" t="s">
        <v>446</v>
      </c>
    </row>
    <row r="102" spans="1:5" x14ac:dyDescent="0.2">
      <c r="A102">
        <v>37</v>
      </c>
      <c r="B102" t="s">
        <v>347</v>
      </c>
      <c r="C102">
        <v>12</v>
      </c>
      <c r="D102">
        <v>60</v>
      </c>
      <c r="E102" t="s">
        <v>446</v>
      </c>
    </row>
    <row r="103" spans="1:5" x14ac:dyDescent="0.2">
      <c r="A103">
        <v>27</v>
      </c>
      <c r="B103" t="s">
        <v>348</v>
      </c>
      <c r="C103">
        <v>13</v>
      </c>
      <c r="D103">
        <v>64</v>
      </c>
      <c r="E103" t="s">
        <v>446</v>
      </c>
    </row>
    <row r="104" spans="1:5" x14ac:dyDescent="0.2">
      <c r="A104">
        <v>94</v>
      </c>
      <c r="B104" t="s">
        <v>349</v>
      </c>
      <c r="C104">
        <v>14</v>
      </c>
      <c r="D104">
        <v>70</v>
      </c>
      <c r="E104" t="s">
        <v>446</v>
      </c>
    </row>
    <row r="105" spans="1:5" x14ac:dyDescent="0.2">
      <c r="A105">
        <v>132</v>
      </c>
      <c r="B105" t="s">
        <v>336</v>
      </c>
      <c r="C105">
        <v>15</v>
      </c>
      <c r="D105">
        <v>85</v>
      </c>
      <c r="E105" t="s">
        <v>446</v>
      </c>
    </row>
    <row r="106" spans="1:5" x14ac:dyDescent="0.2">
      <c r="A106">
        <v>35</v>
      </c>
      <c r="B106" t="s">
        <v>350</v>
      </c>
      <c r="C106">
        <v>16</v>
      </c>
      <c r="D106">
        <v>99</v>
      </c>
      <c r="E106" t="s">
        <v>446</v>
      </c>
    </row>
    <row r="107" spans="1:5" x14ac:dyDescent="0.2">
      <c r="A107">
        <v>15</v>
      </c>
      <c r="B107" t="s">
        <v>138</v>
      </c>
      <c r="C107">
        <v>17</v>
      </c>
      <c r="D107">
        <v>107</v>
      </c>
      <c r="E107" t="s">
        <v>446</v>
      </c>
    </row>
    <row r="108" spans="1:5" x14ac:dyDescent="0.2">
      <c r="A108">
        <v>3</v>
      </c>
      <c r="B108" t="s">
        <v>351</v>
      </c>
      <c r="C108">
        <v>18</v>
      </c>
      <c r="D108">
        <v>130</v>
      </c>
      <c r="E108" t="s">
        <v>446</v>
      </c>
    </row>
    <row r="109" spans="1:5" x14ac:dyDescent="0.2">
      <c r="A109">
        <v>48</v>
      </c>
      <c r="B109" t="s">
        <v>299</v>
      </c>
      <c r="C109">
        <v>19</v>
      </c>
      <c r="D109">
        <v>140</v>
      </c>
      <c r="E109" t="s">
        <v>446</v>
      </c>
    </row>
    <row r="110" spans="1:5" x14ac:dyDescent="0.2">
      <c r="A110">
        <v>75</v>
      </c>
      <c r="B110" t="s">
        <v>352</v>
      </c>
      <c r="C110">
        <v>20</v>
      </c>
      <c r="D110">
        <v>148</v>
      </c>
      <c r="E110" t="s">
        <v>446</v>
      </c>
    </row>
    <row r="111" spans="1:5" x14ac:dyDescent="0.2">
      <c r="A111">
        <v>1</v>
      </c>
      <c r="B111" t="s">
        <v>378</v>
      </c>
      <c r="C111">
        <v>1</v>
      </c>
      <c r="D111">
        <v>1002</v>
      </c>
      <c r="E111" t="s">
        <v>444</v>
      </c>
    </row>
    <row r="112" spans="1:5" x14ac:dyDescent="0.2">
      <c r="A112">
        <v>3</v>
      </c>
      <c r="B112" t="s">
        <v>351</v>
      </c>
      <c r="C112">
        <v>2</v>
      </c>
      <c r="D112">
        <v>1028</v>
      </c>
      <c r="E112" t="s">
        <v>444</v>
      </c>
    </row>
    <row r="113" spans="1:5" x14ac:dyDescent="0.2">
      <c r="A113">
        <v>5</v>
      </c>
      <c r="B113" t="s">
        <v>379</v>
      </c>
      <c r="C113">
        <v>3</v>
      </c>
      <c r="D113">
        <v>1044</v>
      </c>
      <c r="E113" t="s">
        <v>444</v>
      </c>
    </row>
    <row r="114" spans="1:5" x14ac:dyDescent="0.2">
      <c r="A114">
        <v>7</v>
      </c>
      <c r="B114" t="s">
        <v>380</v>
      </c>
      <c r="C114">
        <v>4</v>
      </c>
      <c r="D114">
        <v>1062</v>
      </c>
      <c r="E114" t="s">
        <v>444</v>
      </c>
    </row>
    <row r="115" spans="1:5" x14ac:dyDescent="0.2">
      <c r="A115">
        <v>9</v>
      </c>
      <c r="B115" t="s">
        <v>381</v>
      </c>
      <c r="C115">
        <v>5</v>
      </c>
      <c r="D115">
        <v>1080</v>
      </c>
      <c r="E115" t="s">
        <v>444</v>
      </c>
    </row>
    <row r="116" spans="1:5" x14ac:dyDescent="0.2">
      <c r="A116">
        <v>132</v>
      </c>
      <c r="B116" t="s">
        <v>369</v>
      </c>
      <c r="C116">
        <v>6</v>
      </c>
      <c r="D116">
        <v>1094</v>
      </c>
      <c r="E116" t="s">
        <v>444</v>
      </c>
    </row>
    <row r="117" spans="1:5" x14ac:dyDescent="0.2">
      <c r="A117">
        <v>10</v>
      </c>
      <c r="B117" t="s">
        <v>134</v>
      </c>
      <c r="C117">
        <v>7</v>
      </c>
      <c r="D117">
        <v>1118</v>
      </c>
      <c r="E117" t="s">
        <v>444</v>
      </c>
    </row>
    <row r="118" spans="1:5" x14ac:dyDescent="0.2">
      <c r="A118">
        <v>11</v>
      </c>
      <c r="B118" t="s">
        <v>404</v>
      </c>
      <c r="C118">
        <v>8</v>
      </c>
      <c r="D118">
        <v>1136</v>
      </c>
      <c r="E118" t="s">
        <v>444</v>
      </c>
    </row>
    <row r="119" spans="1:5" x14ac:dyDescent="0.2">
      <c r="A119">
        <v>13</v>
      </c>
      <c r="B119" t="s">
        <v>405</v>
      </c>
      <c r="C119">
        <v>9</v>
      </c>
      <c r="D119">
        <v>1148</v>
      </c>
      <c r="E119" t="s">
        <v>444</v>
      </c>
    </row>
    <row r="120" spans="1:5" x14ac:dyDescent="0.2">
      <c r="A120">
        <v>15</v>
      </c>
      <c r="B120" t="s">
        <v>138</v>
      </c>
      <c r="C120">
        <v>10</v>
      </c>
      <c r="D120">
        <v>1162</v>
      </c>
      <c r="E120" t="s">
        <v>444</v>
      </c>
    </row>
    <row r="121" spans="1:5" x14ac:dyDescent="0.2">
      <c r="A121">
        <v>18</v>
      </c>
      <c r="B121" t="s">
        <v>382</v>
      </c>
      <c r="C121">
        <v>11</v>
      </c>
      <c r="D121">
        <v>1202</v>
      </c>
      <c r="E121" t="s">
        <v>444</v>
      </c>
    </row>
    <row r="122" spans="1:5" x14ac:dyDescent="0.2">
      <c r="A122">
        <v>19</v>
      </c>
      <c r="B122" t="s">
        <v>293</v>
      </c>
      <c r="C122">
        <v>12</v>
      </c>
      <c r="D122">
        <v>2002</v>
      </c>
      <c r="E122" t="s">
        <v>444</v>
      </c>
    </row>
    <row r="123" spans="1:5" x14ac:dyDescent="0.2">
      <c r="A123">
        <v>20</v>
      </c>
      <c r="B123" t="s">
        <v>315</v>
      </c>
      <c r="C123">
        <v>13</v>
      </c>
      <c r="D123">
        <v>2026</v>
      </c>
      <c r="E123" t="s">
        <v>444</v>
      </c>
    </row>
    <row r="124" spans="1:5" x14ac:dyDescent="0.2">
      <c r="A124">
        <v>22</v>
      </c>
      <c r="B124" t="s">
        <v>383</v>
      </c>
      <c r="C124">
        <v>14</v>
      </c>
      <c r="D124">
        <v>2036</v>
      </c>
      <c r="E124" t="s">
        <v>444</v>
      </c>
    </row>
    <row r="125" spans="1:5" x14ac:dyDescent="0.2">
      <c r="A125">
        <v>23</v>
      </c>
      <c r="B125" t="s">
        <v>384</v>
      </c>
      <c r="C125">
        <v>15</v>
      </c>
      <c r="D125">
        <v>2044</v>
      </c>
      <c r="E125" t="s">
        <v>444</v>
      </c>
    </row>
    <row r="126" spans="1:5" x14ac:dyDescent="0.2">
      <c r="A126">
        <v>24</v>
      </c>
      <c r="B126" t="s">
        <v>385</v>
      </c>
      <c r="C126">
        <v>16</v>
      </c>
      <c r="D126">
        <v>2048</v>
      </c>
      <c r="E126" t="s">
        <v>444</v>
      </c>
    </row>
    <row r="127" spans="1:5" x14ac:dyDescent="0.2">
      <c r="A127">
        <v>25</v>
      </c>
      <c r="B127" t="s">
        <v>386</v>
      </c>
      <c r="C127">
        <v>17</v>
      </c>
      <c r="D127">
        <v>2056</v>
      </c>
      <c r="E127" t="s">
        <v>444</v>
      </c>
    </row>
    <row r="128" spans="1:5" x14ac:dyDescent="0.2">
      <c r="A128">
        <v>28</v>
      </c>
      <c r="B128" t="s">
        <v>406</v>
      </c>
      <c r="C128">
        <v>18</v>
      </c>
      <c r="D128">
        <v>2062</v>
      </c>
      <c r="E128" t="s">
        <v>444</v>
      </c>
    </row>
    <row r="129" spans="1:5" x14ac:dyDescent="0.2">
      <c r="A129">
        <v>29</v>
      </c>
      <c r="B129" t="s">
        <v>387</v>
      </c>
      <c r="C129">
        <v>19</v>
      </c>
      <c r="D129">
        <v>2068</v>
      </c>
      <c r="E129" t="s">
        <v>444</v>
      </c>
    </row>
    <row r="130" spans="1:5" x14ac:dyDescent="0.2">
      <c r="A130">
        <v>30</v>
      </c>
      <c r="B130" t="s">
        <v>388</v>
      </c>
      <c r="C130">
        <v>20</v>
      </c>
      <c r="D130">
        <v>2078</v>
      </c>
      <c r="E130" t="s">
        <v>444</v>
      </c>
    </row>
    <row r="131" spans="1:5" x14ac:dyDescent="0.2">
      <c r="A131">
        <v>33</v>
      </c>
      <c r="B131" t="s">
        <v>274</v>
      </c>
      <c r="C131">
        <v>21</v>
      </c>
      <c r="D131">
        <v>2088</v>
      </c>
      <c r="E131" t="s">
        <v>444</v>
      </c>
    </row>
    <row r="132" spans="1:5" x14ac:dyDescent="0.2">
      <c r="A132">
        <v>34</v>
      </c>
      <c r="B132" t="s">
        <v>389</v>
      </c>
      <c r="C132">
        <v>22</v>
      </c>
      <c r="D132">
        <v>2094</v>
      </c>
      <c r="E132" t="s">
        <v>444</v>
      </c>
    </row>
    <row r="133" spans="1:5" x14ac:dyDescent="0.2">
      <c r="A133">
        <v>37</v>
      </c>
      <c r="B133" t="s">
        <v>390</v>
      </c>
      <c r="C133">
        <v>23</v>
      </c>
      <c r="D133">
        <v>2106</v>
      </c>
      <c r="E133" t="s">
        <v>444</v>
      </c>
    </row>
    <row r="134" spans="1:5" x14ac:dyDescent="0.2">
      <c r="A134">
        <v>38</v>
      </c>
      <c r="B134" t="s">
        <v>391</v>
      </c>
      <c r="C134">
        <v>24</v>
      </c>
      <c r="D134">
        <v>2112</v>
      </c>
      <c r="E134" t="s">
        <v>444</v>
      </c>
    </row>
    <row r="135" spans="1:5" x14ac:dyDescent="0.2">
      <c r="A135">
        <v>41</v>
      </c>
      <c r="B135" t="s">
        <v>317</v>
      </c>
      <c r="C135">
        <v>25</v>
      </c>
      <c r="D135">
        <v>2122</v>
      </c>
      <c r="E135" t="s">
        <v>444</v>
      </c>
    </row>
    <row r="136" spans="1:5" x14ac:dyDescent="0.2">
      <c r="A136">
        <v>42</v>
      </c>
      <c r="B136" t="s">
        <v>392</v>
      </c>
      <c r="C136">
        <v>26</v>
      </c>
      <c r="D136">
        <v>2126</v>
      </c>
      <c r="E136" t="s">
        <v>444</v>
      </c>
    </row>
    <row r="137" spans="1:5" x14ac:dyDescent="0.2">
      <c r="A137">
        <v>43</v>
      </c>
      <c r="B137" t="s">
        <v>393</v>
      </c>
      <c r="C137">
        <v>27</v>
      </c>
      <c r="D137">
        <v>2134</v>
      </c>
      <c r="E137" t="s">
        <v>444</v>
      </c>
    </row>
    <row r="138" spans="1:5" x14ac:dyDescent="0.2">
      <c r="A138">
        <v>45</v>
      </c>
      <c r="B138" t="s">
        <v>394</v>
      </c>
      <c r="C138">
        <v>28</v>
      </c>
      <c r="D138">
        <v>2142</v>
      </c>
      <c r="E138" t="s">
        <v>444</v>
      </c>
    </row>
    <row r="139" spans="1:5" x14ac:dyDescent="0.2">
      <c r="A139">
        <v>46</v>
      </c>
      <c r="B139" t="s">
        <v>395</v>
      </c>
      <c r="C139">
        <v>29</v>
      </c>
      <c r="D139">
        <v>2150</v>
      </c>
      <c r="E139" t="s">
        <v>444</v>
      </c>
    </row>
    <row r="140" spans="1:5" x14ac:dyDescent="0.2">
      <c r="A140">
        <v>48</v>
      </c>
      <c r="B140" t="s">
        <v>396</v>
      </c>
      <c r="C140">
        <v>30</v>
      </c>
      <c r="D140">
        <v>2162</v>
      </c>
      <c r="E140" t="s">
        <v>444</v>
      </c>
    </row>
    <row r="141" spans="1:5" x14ac:dyDescent="0.2">
      <c r="A141">
        <v>49</v>
      </c>
      <c r="B141" t="s">
        <v>397</v>
      </c>
      <c r="C141">
        <v>31</v>
      </c>
      <c r="D141">
        <v>2174</v>
      </c>
      <c r="E141" t="s">
        <v>444</v>
      </c>
    </row>
    <row r="142" spans="1:5" x14ac:dyDescent="0.2">
      <c r="A142">
        <v>51</v>
      </c>
      <c r="B142" t="s">
        <v>398</v>
      </c>
      <c r="C142">
        <v>32</v>
      </c>
      <c r="D142">
        <v>2182</v>
      </c>
      <c r="E142" t="s">
        <v>444</v>
      </c>
    </row>
    <row r="143" spans="1:5" x14ac:dyDescent="0.2">
      <c r="A143">
        <v>130</v>
      </c>
      <c r="B143" t="s">
        <v>399</v>
      </c>
      <c r="C143">
        <v>33</v>
      </c>
      <c r="D143">
        <v>2192</v>
      </c>
      <c r="E143" t="s">
        <v>444</v>
      </c>
    </row>
    <row r="144" spans="1:5" x14ac:dyDescent="0.2">
      <c r="A144">
        <v>52</v>
      </c>
      <c r="B144" t="s">
        <v>400</v>
      </c>
      <c r="C144">
        <v>34</v>
      </c>
      <c r="D144">
        <v>2196</v>
      </c>
      <c r="E144" t="s">
        <v>444</v>
      </c>
    </row>
    <row r="145" spans="1:5" x14ac:dyDescent="0.2">
      <c r="A145">
        <v>53</v>
      </c>
      <c r="B145" t="s">
        <v>407</v>
      </c>
      <c r="C145">
        <v>35</v>
      </c>
      <c r="D145">
        <v>2208</v>
      </c>
      <c r="E145" t="s">
        <v>444</v>
      </c>
    </row>
    <row r="146" spans="1:5" x14ac:dyDescent="0.2">
      <c r="A146">
        <v>54</v>
      </c>
      <c r="B146" t="s">
        <v>401</v>
      </c>
      <c r="C146">
        <v>36</v>
      </c>
      <c r="D146">
        <v>2220</v>
      </c>
      <c r="E146" t="s">
        <v>444</v>
      </c>
    </row>
    <row r="147" spans="1:5" x14ac:dyDescent="0.2">
      <c r="A147">
        <v>55</v>
      </c>
      <c r="B147" t="s">
        <v>402</v>
      </c>
      <c r="C147">
        <v>37</v>
      </c>
      <c r="D147">
        <v>2234</v>
      </c>
      <c r="E147" t="s">
        <v>444</v>
      </c>
    </row>
    <row r="148" spans="1:5" x14ac:dyDescent="0.2">
      <c r="A148">
        <v>56</v>
      </c>
      <c r="B148" t="s">
        <v>285</v>
      </c>
      <c r="C148">
        <v>38</v>
      </c>
      <c r="D148">
        <v>2242</v>
      </c>
      <c r="E148" t="s">
        <v>444</v>
      </c>
    </row>
    <row r="149" spans="1:5" x14ac:dyDescent="0.2">
      <c r="A149">
        <v>57</v>
      </c>
      <c r="B149" t="s">
        <v>258</v>
      </c>
      <c r="C149">
        <v>39</v>
      </c>
      <c r="D149">
        <v>2246</v>
      </c>
      <c r="E149" t="s">
        <v>444</v>
      </c>
    </row>
    <row r="150" spans="1:5" x14ac:dyDescent="0.2">
      <c r="A150">
        <v>58</v>
      </c>
      <c r="B150" t="s">
        <v>403</v>
      </c>
      <c r="C150">
        <v>40</v>
      </c>
      <c r="D150">
        <v>2260</v>
      </c>
      <c r="E150" t="s">
        <v>444</v>
      </c>
    </row>
    <row r="151" spans="1:5" x14ac:dyDescent="0.2">
      <c r="A151">
        <v>35</v>
      </c>
      <c r="B151" t="s">
        <v>361</v>
      </c>
      <c r="C151">
        <v>1</v>
      </c>
      <c r="D151">
        <v>43</v>
      </c>
      <c r="E151" t="s">
        <v>376</v>
      </c>
    </row>
    <row r="152" spans="1:5" x14ac:dyDescent="0.2">
      <c r="A152">
        <v>14</v>
      </c>
      <c r="B152" t="s">
        <v>266</v>
      </c>
      <c r="C152">
        <v>2</v>
      </c>
      <c r="D152">
        <v>63</v>
      </c>
      <c r="E152" t="s">
        <v>376</v>
      </c>
    </row>
    <row r="153" spans="1:5" x14ac:dyDescent="0.2">
      <c r="A153">
        <v>75</v>
      </c>
      <c r="B153" t="s">
        <v>362</v>
      </c>
      <c r="C153">
        <v>3</v>
      </c>
      <c r="D153">
        <v>87</v>
      </c>
      <c r="E153" t="s">
        <v>376</v>
      </c>
    </row>
    <row r="154" spans="1:5" x14ac:dyDescent="0.2">
      <c r="A154">
        <v>121</v>
      </c>
      <c r="B154" t="s">
        <v>363</v>
      </c>
      <c r="C154">
        <v>4</v>
      </c>
      <c r="D154">
        <v>139</v>
      </c>
      <c r="E154" t="s">
        <v>376</v>
      </c>
    </row>
    <row r="155" spans="1:5" x14ac:dyDescent="0.2">
      <c r="A155">
        <v>81</v>
      </c>
      <c r="B155" t="s">
        <v>364</v>
      </c>
      <c r="C155">
        <v>5</v>
      </c>
      <c r="D155">
        <v>149</v>
      </c>
      <c r="E155" t="s">
        <v>376</v>
      </c>
    </row>
    <row r="156" spans="1:5" x14ac:dyDescent="0.2">
      <c r="A156">
        <v>72</v>
      </c>
      <c r="B156" t="s">
        <v>365</v>
      </c>
      <c r="C156">
        <v>6</v>
      </c>
      <c r="D156">
        <v>171</v>
      </c>
      <c r="E156" t="s">
        <v>376</v>
      </c>
    </row>
    <row r="157" spans="1:5" x14ac:dyDescent="0.2">
      <c r="A157">
        <v>32</v>
      </c>
      <c r="B157" t="s">
        <v>366</v>
      </c>
      <c r="C157">
        <v>7</v>
      </c>
      <c r="D157">
        <v>177</v>
      </c>
      <c r="E157" t="s">
        <v>376</v>
      </c>
    </row>
    <row r="158" spans="1:5" x14ac:dyDescent="0.2">
      <c r="A158">
        <v>41</v>
      </c>
      <c r="B158" t="s">
        <v>317</v>
      </c>
      <c r="C158">
        <v>8</v>
      </c>
      <c r="D158">
        <v>191</v>
      </c>
      <c r="E158" t="s">
        <v>376</v>
      </c>
    </row>
    <row r="159" spans="1:5" x14ac:dyDescent="0.2">
      <c r="A159">
        <v>128</v>
      </c>
      <c r="B159" t="s">
        <v>367</v>
      </c>
      <c r="C159">
        <v>9</v>
      </c>
      <c r="D159">
        <v>197</v>
      </c>
      <c r="E159" t="s">
        <v>376</v>
      </c>
    </row>
    <row r="160" spans="1:5" x14ac:dyDescent="0.2">
      <c r="A160">
        <v>16</v>
      </c>
      <c r="B160" t="s">
        <v>368</v>
      </c>
      <c r="C160">
        <v>10</v>
      </c>
      <c r="D160">
        <v>219</v>
      </c>
      <c r="E160" t="s">
        <v>376</v>
      </c>
    </row>
    <row r="161" spans="1:5" x14ac:dyDescent="0.2">
      <c r="A161">
        <v>132</v>
      </c>
      <c r="B161" t="s">
        <v>369</v>
      </c>
      <c r="C161">
        <v>11</v>
      </c>
      <c r="D161">
        <v>257</v>
      </c>
      <c r="E161" t="s">
        <v>376</v>
      </c>
    </row>
    <row r="162" spans="1:5" x14ac:dyDescent="0.2">
      <c r="A162">
        <v>133</v>
      </c>
      <c r="B162" t="s">
        <v>371</v>
      </c>
      <c r="C162">
        <v>12</v>
      </c>
      <c r="D162">
        <v>291</v>
      </c>
      <c r="E162" t="s">
        <v>376</v>
      </c>
    </row>
    <row r="163" spans="1:5" x14ac:dyDescent="0.2">
      <c r="A163">
        <v>20</v>
      </c>
      <c r="B163" t="s">
        <v>315</v>
      </c>
      <c r="C163">
        <v>13</v>
      </c>
      <c r="D163">
        <v>307</v>
      </c>
      <c r="E163" t="s">
        <v>376</v>
      </c>
    </row>
    <row r="164" spans="1:5" x14ac:dyDescent="0.2">
      <c r="A164">
        <v>54</v>
      </c>
      <c r="B164" t="s">
        <v>372</v>
      </c>
      <c r="C164">
        <v>14</v>
      </c>
      <c r="D164">
        <v>323</v>
      </c>
      <c r="E164" t="s">
        <v>376</v>
      </c>
    </row>
    <row r="165" spans="1:5" x14ac:dyDescent="0.2">
      <c r="A165">
        <v>129</v>
      </c>
      <c r="B165" t="s">
        <v>331</v>
      </c>
      <c r="C165">
        <v>15</v>
      </c>
      <c r="D165">
        <v>343</v>
      </c>
      <c r="E165" t="s">
        <v>376</v>
      </c>
    </row>
    <row r="166" spans="1:5" x14ac:dyDescent="0.2">
      <c r="A166">
        <v>49</v>
      </c>
      <c r="B166" t="s">
        <v>373</v>
      </c>
      <c r="C166">
        <v>16</v>
      </c>
      <c r="D166">
        <v>381</v>
      </c>
      <c r="E166" t="s">
        <v>376</v>
      </c>
    </row>
    <row r="167" spans="1:5" x14ac:dyDescent="0.2">
      <c r="A167">
        <v>50</v>
      </c>
      <c r="B167" t="s">
        <v>374</v>
      </c>
      <c r="C167">
        <v>17</v>
      </c>
      <c r="D167">
        <v>391</v>
      </c>
      <c r="E167" t="s">
        <v>376</v>
      </c>
    </row>
    <row r="168" spans="1:5" x14ac:dyDescent="0.2">
      <c r="A168">
        <v>123</v>
      </c>
      <c r="B168" t="s">
        <v>375</v>
      </c>
      <c r="C168">
        <v>18</v>
      </c>
      <c r="D168">
        <v>399</v>
      </c>
      <c r="E168" t="s">
        <v>376</v>
      </c>
    </row>
    <row r="169" spans="1:5" x14ac:dyDescent="0.2">
      <c r="A169">
        <v>20</v>
      </c>
      <c r="B169" t="s">
        <v>315</v>
      </c>
      <c r="C169">
        <v>1</v>
      </c>
      <c r="D169">
        <v>1</v>
      </c>
      <c r="E169" t="s">
        <v>443</v>
      </c>
    </row>
    <row r="170" spans="1:5" x14ac:dyDescent="0.2">
      <c r="A170">
        <v>49</v>
      </c>
      <c r="B170" t="s">
        <v>316</v>
      </c>
      <c r="C170">
        <v>2</v>
      </c>
      <c r="D170">
        <v>17</v>
      </c>
      <c r="E170" t="s">
        <v>443</v>
      </c>
    </row>
    <row r="171" spans="1:5" x14ac:dyDescent="0.2">
      <c r="A171">
        <v>121</v>
      </c>
      <c r="B171" t="s">
        <v>259</v>
      </c>
      <c r="C171">
        <v>3</v>
      </c>
      <c r="D171">
        <v>23</v>
      </c>
      <c r="E171" t="s">
        <v>443</v>
      </c>
    </row>
    <row r="172" spans="1:5" x14ac:dyDescent="0.2">
      <c r="A172">
        <v>41</v>
      </c>
      <c r="B172" t="s">
        <v>317</v>
      </c>
      <c r="C172">
        <v>4</v>
      </c>
      <c r="D172">
        <v>27</v>
      </c>
      <c r="E172" t="s">
        <v>443</v>
      </c>
    </row>
    <row r="173" spans="1:5" x14ac:dyDescent="0.2">
      <c r="A173">
        <v>19</v>
      </c>
      <c r="B173" t="s">
        <v>293</v>
      </c>
      <c r="C173">
        <v>5</v>
      </c>
      <c r="D173">
        <v>31</v>
      </c>
      <c r="E173" t="s">
        <v>443</v>
      </c>
    </row>
    <row r="174" spans="1:5" x14ac:dyDescent="0.2">
      <c r="A174">
        <v>79</v>
      </c>
      <c r="B174" t="s">
        <v>318</v>
      </c>
      <c r="C174">
        <v>6</v>
      </c>
      <c r="D174">
        <v>45</v>
      </c>
      <c r="E174" t="s">
        <v>443</v>
      </c>
    </row>
    <row r="175" spans="1:5" x14ac:dyDescent="0.2">
      <c r="A175">
        <v>81</v>
      </c>
      <c r="B175" t="s">
        <v>319</v>
      </c>
      <c r="C175">
        <v>7</v>
      </c>
      <c r="D175">
        <v>51</v>
      </c>
      <c r="E175" t="s">
        <v>443</v>
      </c>
    </row>
    <row r="176" spans="1:5" x14ac:dyDescent="0.2">
      <c r="A176">
        <v>35</v>
      </c>
      <c r="B176" t="s">
        <v>320</v>
      </c>
      <c r="C176">
        <v>8</v>
      </c>
      <c r="D176">
        <v>59</v>
      </c>
      <c r="E176" t="s">
        <v>443</v>
      </c>
    </row>
    <row r="177" spans="1:5" x14ac:dyDescent="0.2">
      <c r="A177">
        <v>117</v>
      </c>
      <c r="B177" t="s">
        <v>321</v>
      </c>
      <c r="C177">
        <v>9</v>
      </c>
      <c r="D177">
        <v>67</v>
      </c>
      <c r="E177" t="s">
        <v>443</v>
      </c>
    </row>
    <row r="178" spans="1:5" x14ac:dyDescent="0.2">
      <c r="A178">
        <v>14</v>
      </c>
      <c r="B178" t="s">
        <v>266</v>
      </c>
      <c r="C178">
        <v>10</v>
      </c>
      <c r="D178">
        <v>71</v>
      </c>
      <c r="E178" t="s">
        <v>443</v>
      </c>
    </row>
    <row r="179" spans="1:5" x14ac:dyDescent="0.2">
      <c r="A179">
        <v>94</v>
      </c>
      <c r="B179" t="s">
        <v>322</v>
      </c>
      <c r="C179">
        <v>11</v>
      </c>
      <c r="D179">
        <v>81</v>
      </c>
      <c r="E179" t="s">
        <v>443</v>
      </c>
    </row>
    <row r="180" spans="1:5" x14ac:dyDescent="0.2">
      <c r="A180">
        <v>136</v>
      </c>
      <c r="B180" t="s">
        <v>325</v>
      </c>
      <c r="C180">
        <v>12</v>
      </c>
      <c r="D180">
        <v>95</v>
      </c>
      <c r="E180" t="s">
        <v>443</v>
      </c>
    </row>
    <row r="181" spans="1:5" x14ac:dyDescent="0.2">
      <c r="A181">
        <v>131</v>
      </c>
      <c r="B181" t="s">
        <v>327</v>
      </c>
      <c r="C181">
        <v>13</v>
      </c>
      <c r="D181">
        <v>97</v>
      </c>
      <c r="E181" t="s">
        <v>443</v>
      </c>
    </row>
    <row r="182" spans="1:5" x14ac:dyDescent="0.2">
      <c r="A182">
        <v>116</v>
      </c>
      <c r="B182" t="s">
        <v>328</v>
      </c>
      <c r="C182">
        <v>14</v>
      </c>
      <c r="D182">
        <v>101</v>
      </c>
      <c r="E182" t="s">
        <v>443</v>
      </c>
    </row>
    <row r="183" spans="1:5" x14ac:dyDescent="0.2">
      <c r="A183">
        <v>16</v>
      </c>
      <c r="B183" t="s">
        <v>329</v>
      </c>
      <c r="C183">
        <v>15</v>
      </c>
      <c r="D183">
        <v>105</v>
      </c>
      <c r="E183" t="s">
        <v>443</v>
      </c>
    </row>
    <row r="184" spans="1:5" x14ac:dyDescent="0.2">
      <c r="A184">
        <v>22</v>
      </c>
      <c r="B184" t="s">
        <v>301</v>
      </c>
      <c r="C184">
        <v>16</v>
      </c>
      <c r="D184">
        <v>123</v>
      </c>
      <c r="E184" t="s">
        <v>443</v>
      </c>
    </row>
    <row r="185" spans="1:5" x14ac:dyDescent="0.2">
      <c r="A185">
        <v>80</v>
      </c>
      <c r="B185" t="s">
        <v>330</v>
      </c>
      <c r="C185">
        <v>17</v>
      </c>
      <c r="D185">
        <v>129</v>
      </c>
      <c r="E185" t="s">
        <v>443</v>
      </c>
    </row>
    <row r="186" spans="1:5" x14ac:dyDescent="0.2">
      <c r="A186">
        <v>57</v>
      </c>
      <c r="B186" t="s">
        <v>258</v>
      </c>
      <c r="C186">
        <v>18</v>
      </c>
      <c r="D186">
        <v>135</v>
      </c>
      <c r="E186" t="s">
        <v>443</v>
      </c>
    </row>
    <row r="187" spans="1:5" x14ac:dyDescent="0.2">
      <c r="A187">
        <v>129</v>
      </c>
      <c r="B187" t="s">
        <v>331</v>
      </c>
      <c r="C187">
        <v>19</v>
      </c>
      <c r="D187">
        <v>145</v>
      </c>
      <c r="E187" t="s">
        <v>443</v>
      </c>
    </row>
    <row r="188" spans="1:5" x14ac:dyDescent="0.2">
      <c r="A188">
        <v>72</v>
      </c>
      <c r="B188" t="s">
        <v>332</v>
      </c>
      <c r="C188">
        <v>20</v>
      </c>
      <c r="D188">
        <v>159</v>
      </c>
      <c r="E188" t="s">
        <v>443</v>
      </c>
    </row>
    <row r="189" spans="1:5" x14ac:dyDescent="0.2">
      <c r="A189">
        <v>77</v>
      </c>
      <c r="B189" t="s">
        <v>333</v>
      </c>
      <c r="C189">
        <v>21</v>
      </c>
      <c r="D189">
        <v>163</v>
      </c>
      <c r="E189" t="s">
        <v>443</v>
      </c>
    </row>
    <row r="190" spans="1:5" x14ac:dyDescent="0.2">
      <c r="A190">
        <v>132</v>
      </c>
      <c r="B190" t="s">
        <v>336</v>
      </c>
      <c r="C190">
        <v>22</v>
      </c>
      <c r="D190">
        <v>167</v>
      </c>
      <c r="E190" t="s">
        <v>443</v>
      </c>
    </row>
    <row r="191" spans="1:5" x14ac:dyDescent="0.2">
      <c r="A191">
        <v>97</v>
      </c>
      <c r="B191" t="s">
        <v>357</v>
      </c>
      <c r="C191">
        <v>1</v>
      </c>
      <c r="D191">
        <v>114</v>
      </c>
      <c r="E191" t="s">
        <v>356</v>
      </c>
    </row>
    <row r="192" spans="1:5" x14ac:dyDescent="0.2">
      <c r="A192">
        <v>114</v>
      </c>
      <c r="B192" t="s">
        <v>358</v>
      </c>
      <c r="C192">
        <v>2</v>
      </c>
      <c r="D192">
        <v>117</v>
      </c>
      <c r="E192" t="s">
        <v>356</v>
      </c>
    </row>
    <row r="193" spans="1:5" x14ac:dyDescent="0.2">
      <c r="A193">
        <v>115</v>
      </c>
      <c r="B193" t="s">
        <v>359</v>
      </c>
      <c r="C193">
        <v>3</v>
      </c>
      <c r="D193">
        <v>124</v>
      </c>
      <c r="E193" t="s">
        <v>356</v>
      </c>
    </row>
    <row r="194" spans="1:5" x14ac:dyDescent="0.2">
      <c r="A194">
        <v>16</v>
      </c>
      <c r="B194" t="s">
        <v>360</v>
      </c>
      <c r="C194">
        <v>4</v>
      </c>
      <c r="D194">
        <v>127</v>
      </c>
      <c r="E194" t="s">
        <v>356</v>
      </c>
    </row>
    <row r="195" spans="1:5" x14ac:dyDescent="0.2">
      <c r="A195">
        <v>42</v>
      </c>
      <c r="B195" t="s">
        <v>508</v>
      </c>
      <c r="C195">
        <v>1</v>
      </c>
      <c r="D195">
        <v>1121</v>
      </c>
      <c r="E195" t="s">
        <v>489</v>
      </c>
    </row>
    <row r="196" spans="1:5" x14ac:dyDescent="0.2">
      <c r="A196">
        <v>132</v>
      </c>
      <c r="B196" t="s">
        <v>369</v>
      </c>
      <c r="C196">
        <v>2</v>
      </c>
      <c r="D196">
        <v>2167</v>
      </c>
      <c r="E196" t="s">
        <v>489</v>
      </c>
    </row>
    <row r="197" spans="1:5" x14ac:dyDescent="0.2">
      <c r="A197">
        <v>76</v>
      </c>
      <c r="B197" t="s">
        <v>524</v>
      </c>
      <c r="C197">
        <v>3</v>
      </c>
      <c r="D197">
        <v>2195</v>
      </c>
      <c r="E197" t="s">
        <v>489</v>
      </c>
    </row>
    <row r="198" spans="1:5" x14ac:dyDescent="0.2">
      <c r="A198">
        <v>19</v>
      </c>
      <c r="B198" t="s">
        <v>553</v>
      </c>
      <c r="C198">
        <v>1</v>
      </c>
      <c r="D198">
        <v>1430</v>
      </c>
      <c r="E198" t="s">
        <v>554</v>
      </c>
    </row>
    <row r="199" spans="1:5" x14ac:dyDescent="0.2">
      <c r="A199">
        <v>48</v>
      </c>
      <c r="B199" t="s">
        <v>299</v>
      </c>
      <c r="C199">
        <v>2</v>
      </c>
      <c r="D199">
        <v>1442</v>
      </c>
      <c r="E199" t="s">
        <v>554</v>
      </c>
    </row>
    <row r="200" spans="1:5" x14ac:dyDescent="0.2">
      <c r="A200">
        <v>71</v>
      </c>
      <c r="B200" t="s">
        <v>552</v>
      </c>
      <c r="C200">
        <v>3</v>
      </c>
      <c r="D200">
        <v>1448</v>
      </c>
      <c r="E200" t="s">
        <v>554</v>
      </c>
    </row>
    <row r="201" spans="1:5" x14ac:dyDescent="0.2">
      <c r="A201">
        <v>100</v>
      </c>
      <c r="B201" t="s">
        <v>311</v>
      </c>
      <c r="C201">
        <v>4</v>
      </c>
      <c r="D201">
        <v>1452</v>
      </c>
      <c r="E201" t="s">
        <v>554</v>
      </c>
    </row>
    <row r="202" spans="1:5" x14ac:dyDescent="0.2">
      <c r="A202">
        <v>57</v>
      </c>
      <c r="B202" t="s">
        <v>258</v>
      </c>
      <c r="C202">
        <v>1</v>
      </c>
      <c r="D202">
        <v>1</v>
      </c>
      <c r="E202" t="s">
        <v>556</v>
      </c>
    </row>
    <row r="203" spans="1:5" x14ac:dyDescent="0.2">
      <c r="A203">
        <v>75</v>
      </c>
      <c r="B203" t="s">
        <v>557</v>
      </c>
      <c r="C203">
        <v>2</v>
      </c>
      <c r="D203">
        <v>1</v>
      </c>
      <c r="E203" t="s">
        <v>556</v>
      </c>
    </row>
    <row r="204" spans="1:5" x14ac:dyDescent="0.2">
      <c r="A204">
        <v>35</v>
      </c>
      <c r="B204" t="s">
        <v>558</v>
      </c>
      <c r="C204">
        <v>3</v>
      </c>
      <c r="D204">
        <v>1</v>
      </c>
      <c r="E204" t="s">
        <v>556</v>
      </c>
    </row>
    <row r="205" spans="1:5" x14ac:dyDescent="0.2">
      <c r="A205">
        <v>16</v>
      </c>
      <c r="B205" t="s">
        <v>559</v>
      </c>
      <c r="C205">
        <v>4</v>
      </c>
      <c r="D205">
        <v>1</v>
      </c>
      <c r="E205" t="s">
        <v>556</v>
      </c>
    </row>
    <row r="206" spans="1:5" x14ac:dyDescent="0.2">
      <c r="A206">
        <v>59</v>
      </c>
      <c r="B206" t="s">
        <v>560</v>
      </c>
      <c r="C206">
        <v>5</v>
      </c>
      <c r="D206">
        <v>1</v>
      </c>
      <c r="E206" t="s">
        <v>556</v>
      </c>
    </row>
    <row r="207" spans="1:5" x14ac:dyDescent="0.2">
      <c r="A207">
        <v>67</v>
      </c>
      <c r="B207" t="s">
        <v>561</v>
      </c>
      <c r="C207">
        <v>6</v>
      </c>
      <c r="D207">
        <v>1</v>
      </c>
      <c r="E207" t="s">
        <v>556</v>
      </c>
    </row>
    <row r="208" spans="1:5" x14ac:dyDescent="0.2">
      <c r="A208">
        <v>19</v>
      </c>
      <c r="B208" t="s">
        <v>573</v>
      </c>
      <c r="C208">
        <v>1</v>
      </c>
      <c r="D208">
        <v>13</v>
      </c>
      <c r="E208" t="s">
        <v>576</v>
      </c>
    </row>
    <row r="209" spans="1:5" x14ac:dyDescent="0.2">
      <c r="A209">
        <v>41</v>
      </c>
      <c r="B209" t="s">
        <v>339</v>
      </c>
      <c r="C209">
        <v>2</v>
      </c>
      <c r="D209">
        <v>29</v>
      </c>
      <c r="E209" t="s">
        <v>576</v>
      </c>
    </row>
    <row r="210" spans="1:5" x14ac:dyDescent="0.2">
      <c r="A210">
        <v>48</v>
      </c>
      <c r="B210" t="s">
        <v>299</v>
      </c>
      <c r="C210">
        <v>3</v>
      </c>
      <c r="D210">
        <v>33</v>
      </c>
      <c r="E210" t="s">
        <v>576</v>
      </c>
    </row>
    <row r="211" spans="1:5" x14ac:dyDescent="0.2">
      <c r="A211">
        <v>99</v>
      </c>
      <c r="B211" t="s">
        <v>338</v>
      </c>
      <c r="C211">
        <v>4</v>
      </c>
      <c r="D211">
        <v>43</v>
      </c>
      <c r="E211" t="s">
        <v>576</v>
      </c>
    </row>
    <row r="212" spans="1:5" x14ac:dyDescent="0.2">
      <c r="A212">
        <v>35</v>
      </c>
      <c r="B212" t="s">
        <v>350</v>
      </c>
      <c r="C212">
        <v>5</v>
      </c>
      <c r="D212">
        <v>47</v>
      </c>
      <c r="E212" t="s">
        <v>576</v>
      </c>
    </row>
    <row r="213" spans="1:5" x14ac:dyDescent="0.2">
      <c r="A213">
        <v>93</v>
      </c>
      <c r="B213" t="s">
        <v>341</v>
      </c>
      <c r="C213">
        <v>6</v>
      </c>
      <c r="D213">
        <v>59</v>
      </c>
      <c r="E213" t="s">
        <v>576</v>
      </c>
    </row>
    <row r="214" spans="1:5" x14ac:dyDescent="0.2">
      <c r="A214">
        <v>70</v>
      </c>
      <c r="B214" t="s">
        <v>574</v>
      </c>
      <c r="C214">
        <v>7</v>
      </c>
      <c r="D214">
        <v>63</v>
      </c>
      <c r="E214" t="s">
        <v>576</v>
      </c>
    </row>
    <row r="215" spans="1:5" x14ac:dyDescent="0.2">
      <c r="A215">
        <v>20</v>
      </c>
      <c r="B215" t="s">
        <v>315</v>
      </c>
      <c r="C215">
        <v>8</v>
      </c>
      <c r="D215">
        <v>77</v>
      </c>
      <c r="E215" t="s">
        <v>576</v>
      </c>
    </row>
    <row r="216" spans="1:5" x14ac:dyDescent="0.2">
      <c r="A216">
        <v>94</v>
      </c>
      <c r="B216" t="s">
        <v>349</v>
      </c>
      <c r="C216">
        <v>9</v>
      </c>
      <c r="D216">
        <v>87</v>
      </c>
      <c r="E216" t="s">
        <v>576</v>
      </c>
    </row>
    <row r="217" spans="1:5" x14ac:dyDescent="0.2">
      <c r="A217">
        <v>37</v>
      </c>
      <c r="B217" t="s">
        <v>575</v>
      </c>
      <c r="C217">
        <v>10</v>
      </c>
      <c r="D217">
        <v>105</v>
      </c>
      <c r="E217" t="s">
        <v>576</v>
      </c>
    </row>
  </sheetData>
  <sortState ref="A7:E194">
    <sortCondition ref="E7:E194"/>
    <sortCondition ref="C7:C194"/>
  </sortState>
  <mergeCells count="4">
    <mergeCell ref="A1:B1"/>
    <mergeCell ref="A2:G2"/>
    <mergeCell ref="A3:F3"/>
    <mergeCell ref="A4:C4"/>
  </mergeCells>
  <hyperlinks>
    <hyperlink ref="A4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workbookViewId="0">
      <selection activeCell="E18" sqref="E18"/>
    </sheetView>
  </sheetViews>
  <sheetFormatPr defaultRowHeight="14.25" x14ac:dyDescent="0.2"/>
  <cols>
    <col min="1" max="1" width="3.875" customWidth="1"/>
    <col min="2" max="2" width="7.125" customWidth="1"/>
    <col min="3" max="3" width="8.25" customWidth="1"/>
    <col min="4" max="4" width="60.375" customWidth="1"/>
    <col min="5" max="5" width="31.25" customWidth="1"/>
    <col min="6" max="6" width="24.875" customWidth="1"/>
    <col min="7" max="7" width="62.75" customWidth="1"/>
    <col min="8" max="8" width="3.125" customWidth="1"/>
    <col min="9" max="9" width="99.25" customWidth="1"/>
  </cols>
  <sheetData>
    <row r="1" spans="1:9" x14ac:dyDescent="0.2">
      <c r="A1" s="20" t="s">
        <v>457</v>
      </c>
      <c r="B1" s="20"/>
      <c r="C1" s="20"/>
      <c r="D1" s="20"/>
      <c r="E1" s="7"/>
      <c r="F1" s="7"/>
    </row>
    <row r="2" spans="1:9" x14ac:dyDescent="0.2">
      <c r="A2" s="20" t="s">
        <v>458</v>
      </c>
      <c r="B2" s="20"/>
      <c r="C2" s="20"/>
      <c r="D2" s="20"/>
      <c r="E2" s="20"/>
      <c r="F2" s="20"/>
    </row>
    <row r="3" spans="1:9" x14ac:dyDescent="0.2">
      <c r="A3" s="20" t="s">
        <v>452</v>
      </c>
      <c r="B3" s="20"/>
      <c r="C3" s="20"/>
      <c r="D3" s="20"/>
      <c r="E3" s="20"/>
      <c r="F3" s="7"/>
    </row>
    <row r="4" spans="1:9" x14ac:dyDescent="0.2">
      <c r="A4" s="21" t="s">
        <v>453</v>
      </c>
      <c r="B4" s="21"/>
      <c r="C4" s="21"/>
      <c r="D4" s="21"/>
      <c r="E4" s="7"/>
      <c r="F4" s="7"/>
    </row>
    <row r="6" spans="1:9" x14ac:dyDescent="0.2">
      <c r="A6" t="s">
        <v>447</v>
      </c>
      <c r="B6" t="s">
        <v>102</v>
      </c>
      <c r="C6" t="s">
        <v>470</v>
      </c>
      <c r="D6" t="s">
        <v>449</v>
      </c>
      <c r="E6" t="s">
        <v>426</v>
      </c>
      <c r="F6" t="s">
        <v>354</v>
      </c>
      <c r="G6" t="s">
        <v>450</v>
      </c>
      <c r="I6" t="s">
        <v>421</v>
      </c>
    </row>
    <row r="7" spans="1:9" x14ac:dyDescent="0.2">
      <c r="A7">
        <v>1</v>
      </c>
      <c r="B7" s="1">
        <v>1</v>
      </c>
      <c r="C7" s="1"/>
      <c r="D7" t="s">
        <v>125</v>
      </c>
      <c r="E7" t="s">
        <v>378</v>
      </c>
      <c r="F7" t="s">
        <v>109</v>
      </c>
      <c r="G7" t="s">
        <v>0</v>
      </c>
      <c r="I7" t="s">
        <v>459</v>
      </c>
    </row>
    <row r="8" spans="1:9" x14ac:dyDescent="0.2">
      <c r="A8">
        <v>2</v>
      </c>
      <c r="B8" s="1">
        <v>2</v>
      </c>
      <c r="C8" s="1"/>
      <c r="D8" t="s">
        <v>126</v>
      </c>
      <c r="E8" t="s">
        <v>126</v>
      </c>
      <c r="F8" t="s">
        <v>110</v>
      </c>
      <c r="G8" t="s">
        <v>1</v>
      </c>
    </row>
    <row r="9" spans="1:9" x14ac:dyDescent="0.2">
      <c r="A9">
        <v>3</v>
      </c>
      <c r="B9" s="1">
        <v>3</v>
      </c>
      <c r="C9" s="1"/>
      <c r="D9" t="s">
        <v>127</v>
      </c>
      <c r="E9" t="s">
        <v>127</v>
      </c>
      <c r="F9" t="s">
        <v>110</v>
      </c>
      <c r="G9" t="s">
        <v>2</v>
      </c>
      <c r="I9" t="s">
        <v>462</v>
      </c>
    </row>
    <row r="10" spans="1:9" x14ac:dyDescent="0.2">
      <c r="A10">
        <v>4</v>
      </c>
      <c r="B10" s="1">
        <v>4</v>
      </c>
      <c r="C10" s="1"/>
      <c r="D10" t="s">
        <v>128</v>
      </c>
      <c r="E10" t="s">
        <v>128</v>
      </c>
      <c r="F10" t="s">
        <v>110</v>
      </c>
      <c r="G10" t="s">
        <v>3</v>
      </c>
    </row>
    <row r="11" spans="1:9" x14ac:dyDescent="0.2">
      <c r="A11">
        <v>5</v>
      </c>
      <c r="B11" s="1">
        <v>5</v>
      </c>
      <c r="C11" s="1"/>
      <c r="D11" t="s">
        <v>129</v>
      </c>
      <c r="E11" t="str">
        <f>MID(D11,4,99)</f>
        <v>sire Hain et de dame Anieuse</v>
      </c>
      <c r="F11" t="s">
        <v>109</v>
      </c>
      <c r="G11" t="s">
        <v>0</v>
      </c>
      <c r="I11" t="s">
        <v>461</v>
      </c>
    </row>
    <row r="12" spans="1:9" x14ac:dyDescent="0.2">
      <c r="A12">
        <v>6</v>
      </c>
      <c r="B12" s="1">
        <v>6</v>
      </c>
      <c r="C12" s="1"/>
      <c r="D12" t="s">
        <v>130</v>
      </c>
      <c r="E12" t="str">
        <f>MID(D12,4,99)</f>
        <v>Barat et de Haimet</v>
      </c>
      <c r="F12" t="s">
        <v>111</v>
      </c>
      <c r="G12" t="s">
        <v>4</v>
      </c>
      <c r="I12" t="s">
        <v>460</v>
      </c>
    </row>
    <row r="13" spans="1:9" x14ac:dyDescent="0.2">
      <c r="A13">
        <v>7</v>
      </c>
      <c r="B13" s="1">
        <v>7</v>
      </c>
      <c r="C13" s="1"/>
      <c r="D13" t="s">
        <v>131</v>
      </c>
      <c r="E13" t="s">
        <v>131</v>
      </c>
      <c r="F13" t="s">
        <v>110</v>
      </c>
      <c r="G13" t="s">
        <v>5</v>
      </c>
    </row>
    <row r="14" spans="1:9" x14ac:dyDescent="0.2">
      <c r="A14">
        <v>8</v>
      </c>
      <c r="B14" s="1">
        <v>8</v>
      </c>
      <c r="C14" s="1"/>
      <c r="D14" t="s">
        <v>132</v>
      </c>
      <c r="E14" t="s">
        <v>132</v>
      </c>
      <c r="F14" t="s">
        <v>112</v>
      </c>
      <c r="G14" t="s">
        <v>6</v>
      </c>
      <c r="I14" t="s">
        <v>463</v>
      </c>
    </row>
    <row r="15" spans="1:9" x14ac:dyDescent="0.2">
      <c r="A15">
        <v>9</v>
      </c>
      <c r="B15" s="1">
        <v>9</v>
      </c>
      <c r="C15" s="1"/>
      <c r="D15" t="s">
        <v>133</v>
      </c>
      <c r="E15" t="str">
        <f>MID(D15,5,99)</f>
        <v>trois aveugles de Compiegne</v>
      </c>
      <c r="F15" t="s">
        <v>113</v>
      </c>
      <c r="G15" t="s">
        <v>7</v>
      </c>
    </row>
    <row r="16" spans="1:9" x14ac:dyDescent="0.2">
      <c r="A16">
        <v>10</v>
      </c>
      <c r="B16" s="1">
        <v>10</v>
      </c>
      <c r="C16" s="1"/>
      <c r="D16" t="s">
        <v>134</v>
      </c>
      <c r="E16" t="s">
        <v>134</v>
      </c>
      <c r="F16" t="s">
        <v>114</v>
      </c>
      <c r="G16" t="s">
        <v>8</v>
      </c>
      <c r="I16" t="s">
        <v>471</v>
      </c>
    </row>
    <row r="17" spans="1:9" x14ac:dyDescent="0.2">
      <c r="A17">
        <v>11</v>
      </c>
      <c r="B17" s="1">
        <v>11</v>
      </c>
      <c r="C17">
        <v>1</v>
      </c>
      <c r="D17" t="s">
        <v>135</v>
      </c>
      <c r="E17" t="str">
        <f>MID(D17,5,99)</f>
        <v>trois dames qui troverent l'anel</v>
      </c>
      <c r="F17" t="s">
        <v>110</v>
      </c>
      <c r="G17" t="s">
        <v>9</v>
      </c>
      <c r="I17" t="s">
        <v>472</v>
      </c>
    </row>
    <row r="18" spans="1:9" x14ac:dyDescent="0.2">
      <c r="A18">
        <v>12</v>
      </c>
      <c r="B18" s="1">
        <v>11</v>
      </c>
      <c r="C18">
        <v>2</v>
      </c>
      <c r="D18" t="s">
        <v>135</v>
      </c>
      <c r="E18" t="str">
        <f>MID(D18,5,99)</f>
        <v>trois dames qui troverent l'anel</v>
      </c>
      <c r="F18" t="s">
        <v>103</v>
      </c>
      <c r="G18" t="s">
        <v>10</v>
      </c>
    </row>
    <row r="19" spans="1:9" x14ac:dyDescent="0.2">
      <c r="A19">
        <v>13</v>
      </c>
      <c r="B19" s="1">
        <v>12</v>
      </c>
      <c r="C19" s="1"/>
      <c r="D19" t="s">
        <v>136</v>
      </c>
      <c r="E19" t="str">
        <f>MID(D19,4,99)</f>
        <v>chevalier a la robe vermeille</v>
      </c>
      <c r="F19" t="s">
        <v>110</v>
      </c>
      <c r="G19" t="s">
        <v>11</v>
      </c>
    </row>
    <row r="20" spans="1:9" x14ac:dyDescent="0.2">
      <c r="A20">
        <v>14</v>
      </c>
      <c r="B20" s="1">
        <v>13</v>
      </c>
      <c r="C20" s="1"/>
      <c r="D20" t="s">
        <v>137</v>
      </c>
      <c r="E20" t="str">
        <f>MID(D20,4,99)</f>
        <v>vilain mire</v>
      </c>
      <c r="F20" t="s">
        <v>110</v>
      </c>
      <c r="G20" t="s">
        <v>12</v>
      </c>
    </row>
    <row r="21" spans="1:9" x14ac:dyDescent="0.2">
      <c r="A21">
        <v>15</v>
      </c>
      <c r="B21" s="1">
        <v>14</v>
      </c>
      <c r="C21" s="1"/>
      <c r="D21" t="s">
        <v>138</v>
      </c>
      <c r="E21" t="s">
        <v>138</v>
      </c>
      <c r="F21" t="s">
        <v>110</v>
      </c>
      <c r="G21" t="s">
        <v>13</v>
      </c>
    </row>
    <row r="22" spans="1:9" x14ac:dyDescent="0.2">
      <c r="A22">
        <v>16</v>
      </c>
      <c r="B22" s="1">
        <v>15</v>
      </c>
      <c r="C22" s="2"/>
      <c r="D22" t="s">
        <v>139</v>
      </c>
      <c r="E22" t="str">
        <f>MID(D22,4,99)</f>
        <v>chevalier qui fist les cons parler</v>
      </c>
      <c r="F22" t="s">
        <v>104</v>
      </c>
      <c r="G22" t="s">
        <v>108</v>
      </c>
    </row>
    <row r="23" spans="1:9" x14ac:dyDescent="0.2">
      <c r="A23">
        <v>17</v>
      </c>
      <c r="B23" s="1">
        <v>16</v>
      </c>
      <c r="C23" s="1"/>
      <c r="D23" t="s">
        <v>140</v>
      </c>
      <c r="E23" t="str">
        <f>MID(D23,4,99)</f>
        <v>housse partie</v>
      </c>
      <c r="F23" t="s">
        <v>110</v>
      </c>
      <c r="G23" t="s">
        <v>14</v>
      </c>
    </row>
    <row r="24" spans="1:9" x14ac:dyDescent="0.2">
      <c r="A24">
        <v>18</v>
      </c>
      <c r="B24" s="1">
        <v>17</v>
      </c>
      <c r="C24" s="1"/>
      <c r="D24" t="s">
        <v>141</v>
      </c>
      <c r="E24" t="str">
        <f>MID(D24,5,99)</f>
        <v>braies au cordelier</v>
      </c>
      <c r="F24" t="s">
        <v>110</v>
      </c>
      <c r="G24" t="s">
        <v>15</v>
      </c>
    </row>
    <row r="25" spans="1:9" x14ac:dyDescent="0.2">
      <c r="A25">
        <v>19</v>
      </c>
      <c r="B25" s="1">
        <v>18</v>
      </c>
      <c r="C25" s="1"/>
      <c r="D25" t="s">
        <v>142</v>
      </c>
      <c r="E25" t="str">
        <f>MID(D25,4,99)</f>
        <v>bouchier d'Abevile</v>
      </c>
      <c r="F25" t="s">
        <v>115</v>
      </c>
      <c r="G25" t="s">
        <v>16</v>
      </c>
    </row>
    <row r="26" spans="1:9" x14ac:dyDescent="0.2">
      <c r="A26">
        <v>20</v>
      </c>
      <c r="B26" s="1">
        <v>19</v>
      </c>
      <c r="C26" s="1"/>
      <c r="D26" t="s">
        <v>143</v>
      </c>
      <c r="E26" t="str">
        <f>MID(D26,4,99)</f>
        <v>borgoise d'Orliens</v>
      </c>
      <c r="F26" t="s">
        <v>110</v>
      </c>
      <c r="G26" t="s">
        <v>17</v>
      </c>
    </row>
    <row r="27" spans="1:9" x14ac:dyDescent="0.2">
      <c r="A27">
        <v>21</v>
      </c>
      <c r="B27" s="1">
        <v>20</v>
      </c>
      <c r="C27" s="1"/>
      <c r="D27" t="s">
        <v>144</v>
      </c>
      <c r="E27" t="s">
        <v>144</v>
      </c>
      <c r="F27" t="s">
        <v>110</v>
      </c>
      <c r="G27" t="s">
        <v>18</v>
      </c>
    </row>
    <row r="28" spans="1:9" x14ac:dyDescent="0.2">
      <c r="A28">
        <v>22</v>
      </c>
      <c r="B28" s="1">
        <v>21</v>
      </c>
      <c r="C28" s="1"/>
      <c r="D28" t="s">
        <v>145</v>
      </c>
      <c r="E28" t="str">
        <f>MID(D28,5,99)</f>
        <v>pertris [=Les perdris]</v>
      </c>
      <c r="F28" t="s">
        <v>110</v>
      </c>
      <c r="G28" t="s">
        <v>19</v>
      </c>
    </row>
    <row r="29" spans="1:9" x14ac:dyDescent="0.2">
      <c r="A29">
        <v>23</v>
      </c>
      <c r="B29" s="1">
        <v>22</v>
      </c>
      <c r="C29" s="1"/>
      <c r="D29" t="s">
        <v>146</v>
      </c>
      <c r="E29" t="str">
        <f>MID(D29,4,99)</f>
        <v>con qui fu fez a la besche</v>
      </c>
      <c r="F29" t="s">
        <v>110</v>
      </c>
      <c r="G29" t="s">
        <v>20</v>
      </c>
    </row>
    <row r="30" spans="1:9" x14ac:dyDescent="0.2">
      <c r="A30">
        <v>24</v>
      </c>
      <c r="B30" s="1">
        <v>23</v>
      </c>
      <c r="C30" s="1"/>
      <c r="D30" t="s">
        <v>147</v>
      </c>
      <c r="E30" t="str">
        <f>MID(D30,4,99)</f>
        <v>jugemenz des cons</v>
      </c>
      <c r="F30" t="s">
        <v>110</v>
      </c>
      <c r="G30" t="s">
        <v>21</v>
      </c>
    </row>
    <row r="31" spans="1:9" x14ac:dyDescent="0.2">
      <c r="A31">
        <v>25</v>
      </c>
      <c r="B31" s="1">
        <v>24</v>
      </c>
      <c r="C31" s="1"/>
      <c r="D31" t="s">
        <v>148</v>
      </c>
      <c r="E31" t="str">
        <f>MID(D31,4,99)</f>
        <v>provost a l'aumuche</v>
      </c>
      <c r="F31" t="s">
        <v>110</v>
      </c>
      <c r="G31" t="s">
        <v>22</v>
      </c>
    </row>
    <row r="32" spans="1:9" x14ac:dyDescent="0.2">
      <c r="A32">
        <v>26</v>
      </c>
      <c r="B32" s="1">
        <v>25</v>
      </c>
      <c r="C32" s="1"/>
      <c r="D32" t="s">
        <v>149</v>
      </c>
      <c r="E32" t="str">
        <f>MID(D32,7,99)</f>
        <v>damoisele qui sonjoit</v>
      </c>
      <c r="F32" t="s">
        <v>110</v>
      </c>
      <c r="G32" t="s">
        <v>23</v>
      </c>
    </row>
    <row r="33" spans="1:7" x14ac:dyDescent="0.2">
      <c r="A33">
        <v>27</v>
      </c>
      <c r="B33" s="1">
        <v>26</v>
      </c>
      <c r="C33" s="1"/>
      <c r="D33" t="s">
        <v>150</v>
      </c>
      <c r="E33" t="str">
        <f>MID(D33,7,99)</f>
        <v>damoisele qui ne poot oïr parler de foutre</v>
      </c>
      <c r="F33" t="s">
        <v>110</v>
      </c>
      <c r="G33" t="s">
        <v>24</v>
      </c>
    </row>
    <row r="34" spans="1:7" x14ac:dyDescent="0.2">
      <c r="A34">
        <v>28</v>
      </c>
      <c r="B34" s="1">
        <v>27</v>
      </c>
      <c r="C34" s="1"/>
      <c r="D34" t="s">
        <v>151</v>
      </c>
      <c r="E34" t="str">
        <f>MID(D34,4,99)</f>
        <v>prestre crucefié</v>
      </c>
      <c r="F34" t="s">
        <v>110</v>
      </c>
      <c r="G34" t="s">
        <v>25</v>
      </c>
    </row>
    <row r="35" spans="1:7" x14ac:dyDescent="0.2">
      <c r="A35">
        <v>29</v>
      </c>
      <c r="B35" s="1">
        <v>28</v>
      </c>
      <c r="C35" s="1"/>
      <c r="D35" t="s">
        <v>152</v>
      </c>
      <c r="E35" t="str">
        <f>MID(D35,4,99)</f>
        <v>pescheor de Pont seur Saine</v>
      </c>
      <c r="F35" t="s">
        <v>110</v>
      </c>
      <c r="G35" t="s">
        <v>26</v>
      </c>
    </row>
    <row r="36" spans="1:7" x14ac:dyDescent="0.2">
      <c r="A36">
        <v>30</v>
      </c>
      <c r="B36" s="1">
        <v>29</v>
      </c>
      <c r="C36" s="1"/>
      <c r="D36" t="s">
        <v>153</v>
      </c>
      <c r="E36" t="str">
        <f>MID(D36,4,99)</f>
        <v>vallet aus douze fames</v>
      </c>
      <c r="F36" t="s">
        <v>110</v>
      </c>
      <c r="G36" t="s">
        <v>27</v>
      </c>
    </row>
    <row r="37" spans="1:7" x14ac:dyDescent="0.2">
      <c r="A37">
        <v>31</v>
      </c>
      <c r="B37" s="2">
        <v>30</v>
      </c>
      <c r="C37" s="2"/>
      <c r="D37" t="s">
        <v>154</v>
      </c>
      <c r="E37" t="str">
        <f>MID(D37,7,99)</f>
        <v>damoisele a la grue</v>
      </c>
      <c r="F37" t="s">
        <v>104</v>
      </c>
      <c r="G37" t="s">
        <v>101</v>
      </c>
    </row>
    <row r="38" spans="1:7" x14ac:dyDescent="0.2">
      <c r="A38">
        <v>32</v>
      </c>
      <c r="B38" s="1">
        <v>31</v>
      </c>
      <c r="C38" s="1"/>
      <c r="D38" t="s">
        <v>155</v>
      </c>
      <c r="E38" t="s">
        <v>155</v>
      </c>
      <c r="F38" t="s">
        <v>110</v>
      </c>
      <c r="G38" t="s">
        <v>28</v>
      </c>
    </row>
    <row r="39" spans="1:7" x14ac:dyDescent="0.2">
      <c r="A39">
        <v>33</v>
      </c>
      <c r="B39" s="1">
        <v>32</v>
      </c>
      <c r="C39" s="1"/>
      <c r="D39" t="s">
        <v>156</v>
      </c>
      <c r="E39" t="str">
        <f>MID(D39,5,99)</f>
        <v>trois meschines</v>
      </c>
      <c r="F39" t="s">
        <v>110</v>
      </c>
      <c r="G39" t="s">
        <v>29</v>
      </c>
    </row>
    <row r="40" spans="1:7" x14ac:dyDescent="0.2">
      <c r="A40">
        <v>34</v>
      </c>
      <c r="B40" s="1">
        <v>33</v>
      </c>
      <c r="C40" s="1"/>
      <c r="D40" t="s">
        <v>157</v>
      </c>
      <c r="E40" t="str">
        <f>MID(D40,4,99)</f>
        <v>chevalier qui fist sa dame confesse</v>
      </c>
      <c r="F40" t="s">
        <v>110</v>
      </c>
      <c r="G40" t="s">
        <v>30</v>
      </c>
    </row>
    <row r="41" spans="1:7" x14ac:dyDescent="0.2">
      <c r="A41">
        <v>35</v>
      </c>
      <c r="B41" s="1">
        <v>34</v>
      </c>
      <c r="C41" s="1"/>
      <c r="D41" t="s">
        <v>158</v>
      </c>
      <c r="E41" t="s">
        <v>158</v>
      </c>
      <c r="F41" t="s">
        <v>104</v>
      </c>
      <c r="G41" t="s">
        <v>31</v>
      </c>
    </row>
    <row r="42" spans="1:7" x14ac:dyDescent="0.2">
      <c r="A42">
        <v>36</v>
      </c>
      <c r="B42" s="1">
        <v>35</v>
      </c>
      <c r="C42" s="1"/>
      <c r="D42" t="s">
        <v>159</v>
      </c>
      <c r="E42" t="str">
        <f>MID(D42,4,99)</f>
        <v>Gombert et des deus clers</v>
      </c>
      <c r="F42" t="s">
        <v>111</v>
      </c>
      <c r="G42" t="s">
        <v>4</v>
      </c>
    </row>
    <row r="43" spans="1:7" x14ac:dyDescent="0.2">
      <c r="A43">
        <v>37</v>
      </c>
      <c r="B43" s="1">
        <v>36</v>
      </c>
      <c r="C43" s="1"/>
      <c r="D43" t="s">
        <v>160</v>
      </c>
      <c r="E43" t="str">
        <f>MID(D43,7,99)</f>
        <v>saineresse</v>
      </c>
      <c r="F43" t="s">
        <v>110</v>
      </c>
      <c r="G43" t="s">
        <v>32</v>
      </c>
    </row>
    <row r="44" spans="1:7" x14ac:dyDescent="0.2">
      <c r="A44">
        <v>38</v>
      </c>
      <c r="B44" s="1">
        <v>37</v>
      </c>
      <c r="C44" s="1"/>
      <c r="D44" t="s">
        <v>161</v>
      </c>
      <c r="E44" t="str">
        <f>MID(D44,7,99)</f>
        <v>vielle truande</v>
      </c>
      <c r="F44" t="s">
        <v>110</v>
      </c>
      <c r="G44" t="s">
        <v>33</v>
      </c>
    </row>
    <row r="45" spans="1:7" x14ac:dyDescent="0.2">
      <c r="A45">
        <v>39</v>
      </c>
      <c r="B45" s="1">
        <v>38</v>
      </c>
      <c r="C45" s="1"/>
      <c r="D45" t="s">
        <v>162</v>
      </c>
      <c r="E45" t="s">
        <v>162</v>
      </c>
      <c r="F45" t="s">
        <v>110</v>
      </c>
      <c r="G45" t="s">
        <v>34</v>
      </c>
    </row>
    <row r="46" spans="1:7" x14ac:dyDescent="0.2">
      <c r="A46">
        <v>40</v>
      </c>
      <c r="B46" s="1">
        <v>39</v>
      </c>
      <c r="C46" s="1"/>
      <c r="D46" t="s">
        <v>163</v>
      </c>
      <c r="E46" t="str">
        <f t="shared" ref="E46:E53" si="0">MID(D46,4,99)</f>
        <v>vilain qui conquist paradis par plait</v>
      </c>
      <c r="F46" t="s">
        <v>110</v>
      </c>
      <c r="G46" t="s">
        <v>35</v>
      </c>
    </row>
    <row r="47" spans="1:7" x14ac:dyDescent="0.2">
      <c r="A47">
        <v>41</v>
      </c>
      <c r="B47" s="1">
        <v>40</v>
      </c>
      <c r="C47" s="1"/>
      <c r="D47" t="s">
        <v>164</v>
      </c>
      <c r="E47" t="str">
        <f t="shared" si="0"/>
        <v>Brunain la vache au prestre</v>
      </c>
      <c r="F47" t="s">
        <v>111</v>
      </c>
      <c r="G47" t="s">
        <v>4</v>
      </c>
    </row>
    <row r="48" spans="1:7" x14ac:dyDescent="0.2">
      <c r="A48">
        <v>42</v>
      </c>
      <c r="B48" s="1">
        <v>41</v>
      </c>
      <c r="C48" s="1"/>
      <c r="D48" t="s">
        <v>165</v>
      </c>
      <c r="E48" t="str">
        <f t="shared" si="0"/>
        <v>prestre qui ot mere a force</v>
      </c>
      <c r="F48" t="s">
        <v>110</v>
      </c>
      <c r="G48" t="s">
        <v>36</v>
      </c>
    </row>
    <row r="49" spans="1:7" x14ac:dyDescent="0.2">
      <c r="A49">
        <v>43</v>
      </c>
      <c r="B49" s="1">
        <v>42</v>
      </c>
      <c r="C49" s="1"/>
      <c r="D49" t="s">
        <v>166</v>
      </c>
      <c r="E49" t="str">
        <f t="shared" si="0"/>
        <v>fevre de Creeil</v>
      </c>
      <c r="F49" t="s">
        <v>110</v>
      </c>
      <c r="G49" t="s">
        <v>37</v>
      </c>
    </row>
    <row r="50" spans="1:7" x14ac:dyDescent="0.2">
      <c r="A50">
        <v>44</v>
      </c>
      <c r="B50" s="1">
        <v>43</v>
      </c>
      <c r="C50" s="1"/>
      <c r="D50" t="s">
        <v>167</v>
      </c>
      <c r="E50" t="str">
        <f t="shared" si="0"/>
        <v>male honte</v>
      </c>
      <c r="F50" t="s">
        <v>110</v>
      </c>
      <c r="G50" t="s">
        <v>38</v>
      </c>
    </row>
    <row r="51" spans="1:7" x14ac:dyDescent="0.2">
      <c r="A51">
        <v>45</v>
      </c>
      <c r="B51" s="1">
        <v>44</v>
      </c>
      <c r="C51" s="1"/>
      <c r="D51" t="s">
        <v>168</v>
      </c>
      <c r="E51" t="str">
        <f t="shared" si="0"/>
        <v>cuvier</v>
      </c>
      <c r="F51" t="s">
        <v>110</v>
      </c>
      <c r="G51" t="s">
        <v>39</v>
      </c>
    </row>
    <row r="52" spans="1:7" x14ac:dyDescent="0.2">
      <c r="A52">
        <v>46</v>
      </c>
      <c r="B52" s="1">
        <v>45</v>
      </c>
      <c r="C52" s="1"/>
      <c r="D52" t="s">
        <v>169</v>
      </c>
      <c r="E52" t="str">
        <f t="shared" si="0"/>
        <v>prestre et les deus ribaus</v>
      </c>
      <c r="F52" t="s">
        <v>110</v>
      </c>
      <c r="G52" t="s">
        <v>40</v>
      </c>
    </row>
    <row r="53" spans="1:7" x14ac:dyDescent="0.2">
      <c r="A53">
        <v>47</v>
      </c>
      <c r="B53" s="1">
        <v>46</v>
      </c>
      <c r="C53" s="1"/>
      <c r="D53" t="s">
        <v>170</v>
      </c>
      <c r="E53" t="str">
        <f t="shared" si="0"/>
        <v>coille noire</v>
      </c>
      <c r="F53" t="s">
        <v>110</v>
      </c>
      <c r="G53" t="s">
        <v>41</v>
      </c>
    </row>
    <row r="54" spans="1:7" x14ac:dyDescent="0.2">
      <c r="A54">
        <v>48</v>
      </c>
      <c r="B54" s="1">
        <v>47</v>
      </c>
      <c r="C54" s="1"/>
      <c r="D54" t="s">
        <v>549</v>
      </c>
      <c r="E54" t="str">
        <f>MID(D54,5,99)</f>
        <v>trois boçus menesterels</v>
      </c>
      <c r="F54" t="s">
        <v>110</v>
      </c>
      <c r="G54" t="s">
        <v>42</v>
      </c>
    </row>
    <row r="55" spans="1:7" x14ac:dyDescent="0.2">
      <c r="A55">
        <v>49</v>
      </c>
      <c r="B55" s="1">
        <v>48</v>
      </c>
      <c r="C55" s="1"/>
      <c r="D55" t="s">
        <v>171</v>
      </c>
      <c r="E55" t="str">
        <f>MID(D55,3,99)</f>
        <v>enfant qui fu remis au soleil ou L'enfant de noif</v>
      </c>
      <c r="F55" t="s">
        <v>110</v>
      </c>
      <c r="G55" t="s">
        <v>43</v>
      </c>
    </row>
    <row r="56" spans="1:7" x14ac:dyDescent="0.2">
      <c r="A56">
        <v>50</v>
      </c>
      <c r="B56" s="1">
        <v>49</v>
      </c>
      <c r="C56" s="1"/>
      <c r="D56" t="s">
        <v>172</v>
      </c>
      <c r="E56" t="str">
        <f>MID(D56,4,99)</f>
        <v>vilain de Bailluel</v>
      </c>
      <c r="F56" t="s">
        <v>111</v>
      </c>
      <c r="G56" t="s">
        <v>4</v>
      </c>
    </row>
    <row r="57" spans="1:7" x14ac:dyDescent="0.2">
      <c r="A57">
        <v>51</v>
      </c>
      <c r="B57" s="1">
        <v>50</v>
      </c>
      <c r="C57" s="1"/>
      <c r="D57" t="s">
        <v>173</v>
      </c>
      <c r="E57" t="str">
        <f>MID(D57,5,99)</f>
        <v>deus chevaus</v>
      </c>
      <c r="F57" t="s">
        <v>111</v>
      </c>
      <c r="G57" t="s">
        <v>4</v>
      </c>
    </row>
    <row r="58" spans="1:7" x14ac:dyDescent="0.2">
      <c r="A58">
        <v>52</v>
      </c>
      <c r="B58" s="1">
        <v>51</v>
      </c>
      <c r="C58" s="1"/>
      <c r="D58" t="s">
        <v>174</v>
      </c>
      <c r="E58" t="str">
        <f>MID(D58,5,99)</f>
        <v>deus changeors</v>
      </c>
      <c r="F58" t="s">
        <v>110</v>
      </c>
      <c r="G58" t="s">
        <v>44</v>
      </c>
    </row>
    <row r="59" spans="1:7" x14ac:dyDescent="0.2">
      <c r="A59">
        <v>53</v>
      </c>
      <c r="B59" s="1">
        <v>52</v>
      </c>
      <c r="C59" s="1"/>
      <c r="D59" t="s">
        <v>175</v>
      </c>
      <c r="E59" t="str">
        <f>MID(D59,4,99)</f>
        <v>vilain au buffet</v>
      </c>
      <c r="F59" t="s">
        <v>110</v>
      </c>
      <c r="G59" t="s">
        <v>45</v>
      </c>
    </row>
    <row r="60" spans="1:7" x14ac:dyDescent="0.2">
      <c r="A60">
        <v>54</v>
      </c>
      <c r="B60" s="1">
        <v>53</v>
      </c>
      <c r="C60" s="1"/>
      <c r="D60" t="s">
        <v>176</v>
      </c>
      <c r="E60" t="str">
        <f>MID(D60,4,99)</f>
        <v>sot chevalier</v>
      </c>
      <c r="F60" t="s">
        <v>116</v>
      </c>
      <c r="G60" t="s">
        <v>46</v>
      </c>
    </row>
    <row r="61" spans="1:7" x14ac:dyDescent="0.2">
      <c r="A61">
        <v>55</v>
      </c>
      <c r="B61" s="1">
        <v>54</v>
      </c>
      <c r="C61" s="1"/>
      <c r="D61" t="s">
        <v>177</v>
      </c>
      <c r="E61" t="str">
        <f>MID(D61,7,99)</f>
        <v>dame qui fist trois tors entor le moustier</v>
      </c>
      <c r="F61" t="s">
        <v>117</v>
      </c>
      <c r="G61" t="s">
        <v>47</v>
      </c>
    </row>
    <row r="62" spans="1:7" x14ac:dyDescent="0.2">
      <c r="A62">
        <v>56</v>
      </c>
      <c r="B62" s="1">
        <v>55</v>
      </c>
      <c r="C62" s="1"/>
      <c r="D62" t="s">
        <v>178</v>
      </c>
      <c r="E62" t="str">
        <f>MID(D62,4,99)</f>
        <v>pet au villain</v>
      </c>
      <c r="F62" t="s">
        <v>117</v>
      </c>
      <c r="G62" t="s">
        <v>47</v>
      </c>
    </row>
    <row r="63" spans="1:7" x14ac:dyDescent="0.2">
      <c r="A63">
        <v>57</v>
      </c>
      <c r="B63" s="1">
        <v>56</v>
      </c>
      <c r="C63" s="1"/>
      <c r="D63" t="s">
        <v>179</v>
      </c>
      <c r="E63" t="s">
        <v>179</v>
      </c>
      <c r="F63" t="s">
        <v>117</v>
      </c>
      <c r="G63" t="s">
        <v>47</v>
      </c>
    </row>
    <row r="64" spans="1:7" x14ac:dyDescent="0.2">
      <c r="A64">
        <v>58</v>
      </c>
      <c r="B64" s="1">
        <v>57</v>
      </c>
      <c r="C64" s="1"/>
      <c r="D64" t="s">
        <v>180</v>
      </c>
      <c r="E64" t="str">
        <f>MID(D64,7,99)</f>
        <v>crote</v>
      </c>
      <c r="F64" t="s">
        <v>110</v>
      </c>
      <c r="G64" t="s">
        <v>48</v>
      </c>
    </row>
    <row r="65" spans="1:7" x14ac:dyDescent="0.2">
      <c r="A65">
        <v>59</v>
      </c>
      <c r="B65" s="1">
        <v>58</v>
      </c>
      <c r="C65" s="1"/>
      <c r="D65" t="s">
        <v>181</v>
      </c>
      <c r="E65" t="str">
        <f>MID(D65,3,99)</f>
        <v>escuiruel</v>
      </c>
      <c r="F65" t="s">
        <v>110</v>
      </c>
      <c r="G65" t="s">
        <v>49</v>
      </c>
    </row>
    <row r="66" spans="1:7" x14ac:dyDescent="0.2">
      <c r="A66">
        <v>60</v>
      </c>
      <c r="B66" s="1">
        <v>59</v>
      </c>
      <c r="C66" s="1"/>
      <c r="D66" t="s">
        <v>182</v>
      </c>
      <c r="E66" t="str">
        <f>MID(D66,4,99)</f>
        <v>foteor</v>
      </c>
      <c r="F66" t="s">
        <v>110</v>
      </c>
      <c r="G66" t="s">
        <v>50</v>
      </c>
    </row>
    <row r="67" spans="1:7" x14ac:dyDescent="0.2">
      <c r="A67">
        <v>61</v>
      </c>
      <c r="B67" s="1">
        <v>60</v>
      </c>
      <c r="C67" s="1"/>
      <c r="D67" t="s">
        <v>183</v>
      </c>
      <c r="E67" t="str">
        <f>MID(D67,5,99)</f>
        <v>sagretaig (ou Le chapelain)</v>
      </c>
      <c r="F67" t="s">
        <v>110</v>
      </c>
      <c r="G67" t="s">
        <v>51</v>
      </c>
    </row>
    <row r="68" spans="1:7" x14ac:dyDescent="0.2">
      <c r="A68">
        <v>62</v>
      </c>
      <c r="B68" s="1">
        <v>61</v>
      </c>
      <c r="C68" s="1"/>
      <c r="D68" t="s">
        <v>184</v>
      </c>
      <c r="E68" t="s">
        <v>184</v>
      </c>
      <c r="F68" t="s">
        <v>110</v>
      </c>
      <c r="G68" t="s">
        <v>52</v>
      </c>
    </row>
    <row r="69" spans="1:7" x14ac:dyDescent="0.2">
      <c r="A69">
        <v>63</v>
      </c>
      <c r="B69" s="1">
        <v>62</v>
      </c>
      <c r="C69" s="1"/>
      <c r="D69" t="s">
        <v>185</v>
      </c>
      <c r="E69" t="str">
        <f>MID(D69,4,99)</f>
        <v>vilain de Farbu</v>
      </c>
      <c r="F69" t="s">
        <v>111</v>
      </c>
      <c r="G69" t="s">
        <v>4</v>
      </c>
    </row>
    <row r="70" spans="1:7" x14ac:dyDescent="0.2">
      <c r="A70">
        <v>64</v>
      </c>
      <c r="B70" s="1">
        <v>63</v>
      </c>
      <c r="C70" s="1"/>
      <c r="D70" t="s">
        <v>186</v>
      </c>
      <c r="E70" t="s">
        <v>186</v>
      </c>
      <c r="F70" t="s">
        <v>110</v>
      </c>
      <c r="G70" t="s">
        <v>53</v>
      </c>
    </row>
    <row r="71" spans="1:7" x14ac:dyDescent="0.2">
      <c r="A71">
        <v>65</v>
      </c>
      <c r="B71" s="1">
        <v>64</v>
      </c>
      <c r="C71" s="1"/>
      <c r="D71" t="s">
        <v>187</v>
      </c>
      <c r="E71" t="str">
        <f>MID(D71,5,99)</f>
        <v>putains et les lecheors ou Des trois commandens</v>
      </c>
      <c r="F71" t="s">
        <v>110</v>
      </c>
      <c r="G71" t="s">
        <v>54</v>
      </c>
    </row>
    <row r="72" spans="1:7" x14ac:dyDescent="0.2">
      <c r="A72">
        <v>66</v>
      </c>
      <c r="B72" s="1">
        <v>65</v>
      </c>
      <c r="C72" s="1"/>
      <c r="D72" t="s">
        <v>188</v>
      </c>
      <c r="E72" t="str">
        <f>MID(D72,7,99)</f>
        <v>pucelle qui vouloit voler</v>
      </c>
      <c r="F72" t="s">
        <v>110</v>
      </c>
      <c r="G72" t="s">
        <v>55</v>
      </c>
    </row>
    <row r="73" spans="1:7" x14ac:dyDescent="0.2">
      <c r="A73">
        <v>67</v>
      </c>
      <c r="B73" s="1">
        <v>66</v>
      </c>
      <c r="C73" s="1"/>
      <c r="D73" t="s">
        <v>189</v>
      </c>
      <c r="E73" t="str">
        <f>MID(D73,7,99)</f>
        <v>sorisete des estopes</v>
      </c>
      <c r="F73" t="s">
        <v>110</v>
      </c>
      <c r="G73" t="s">
        <v>56</v>
      </c>
    </row>
    <row r="74" spans="1:7" x14ac:dyDescent="0.2">
      <c r="A74">
        <v>68</v>
      </c>
      <c r="B74" s="1">
        <v>67</v>
      </c>
      <c r="C74" s="1"/>
      <c r="D74" t="s">
        <v>190</v>
      </c>
      <c r="E74" t="str">
        <f>MID(D74,4,99)</f>
        <v>Porcelet</v>
      </c>
      <c r="F74" t="s">
        <v>110</v>
      </c>
      <c r="G74" t="s">
        <v>57</v>
      </c>
    </row>
    <row r="75" spans="1:7" x14ac:dyDescent="0.2">
      <c r="A75">
        <v>69</v>
      </c>
      <c r="B75" s="1">
        <v>68</v>
      </c>
      <c r="C75" s="1"/>
      <c r="D75" t="s">
        <v>191</v>
      </c>
      <c r="E75" t="str">
        <f>MID(D75,6,99)</f>
        <v>evesque qui beneï lo con</v>
      </c>
      <c r="F75" t="s">
        <v>110</v>
      </c>
      <c r="G75" t="s">
        <v>58</v>
      </c>
    </row>
    <row r="76" spans="1:7" x14ac:dyDescent="0.2">
      <c r="A76">
        <v>70</v>
      </c>
      <c r="B76" s="1">
        <v>69</v>
      </c>
      <c r="C76" s="1"/>
      <c r="D76" t="s">
        <v>192</v>
      </c>
      <c r="E76" t="str">
        <f>MID(D76,5,99)</f>
        <v>tresces</v>
      </c>
      <c r="F76" t="s">
        <v>110</v>
      </c>
      <c r="G76" t="s">
        <v>59</v>
      </c>
    </row>
    <row r="77" spans="1:7" x14ac:dyDescent="0.2">
      <c r="A77">
        <v>71</v>
      </c>
      <c r="B77" s="1">
        <v>70</v>
      </c>
      <c r="C77" s="1"/>
      <c r="D77" t="s">
        <v>247</v>
      </c>
      <c r="E77" t="str">
        <f>MID(D77,4,99)</f>
        <v>sohaiz des vez</v>
      </c>
      <c r="F77" t="s">
        <v>111</v>
      </c>
      <c r="G77" t="s">
        <v>4</v>
      </c>
    </row>
    <row r="78" spans="1:7" x14ac:dyDescent="0.2">
      <c r="A78">
        <v>72</v>
      </c>
      <c r="B78" s="1">
        <v>71</v>
      </c>
      <c r="C78" s="1"/>
      <c r="D78" t="s">
        <v>228</v>
      </c>
      <c r="E78" t="str">
        <f>MID(D78,4,99)</f>
        <v>covoteus et de l'envieus</v>
      </c>
      <c r="F78" t="s">
        <v>111</v>
      </c>
      <c r="G78" t="s">
        <v>4</v>
      </c>
    </row>
    <row r="79" spans="1:7" x14ac:dyDescent="0.2">
      <c r="A79">
        <v>73</v>
      </c>
      <c r="B79" s="1">
        <v>72</v>
      </c>
      <c r="C79" s="1"/>
      <c r="D79" t="s">
        <v>193</v>
      </c>
      <c r="E79" t="str">
        <f>MID(D79,7,99)</f>
        <v>vielle qui oint la palme au chevalier</v>
      </c>
      <c r="F79" t="s">
        <v>110</v>
      </c>
      <c r="G79" t="s">
        <v>60</v>
      </c>
    </row>
    <row r="80" spans="1:7" x14ac:dyDescent="0.2">
      <c r="A80">
        <v>74</v>
      </c>
      <c r="B80" s="1">
        <v>73</v>
      </c>
      <c r="C80" s="1"/>
      <c r="D80" t="s">
        <v>194</v>
      </c>
      <c r="E80" t="str">
        <f>MID(D80,4,99)</f>
        <v>maignien qui foti la dame</v>
      </c>
      <c r="F80" t="s">
        <v>110</v>
      </c>
      <c r="G80" t="s">
        <v>61</v>
      </c>
    </row>
    <row r="81" spans="1:7" x14ac:dyDescent="0.2">
      <c r="A81">
        <v>75</v>
      </c>
      <c r="B81" s="1">
        <v>74</v>
      </c>
      <c r="C81" s="1"/>
      <c r="D81" t="s">
        <v>195</v>
      </c>
      <c r="E81" t="str">
        <f>MID(D81,4,99)</f>
        <v>sacristain ou Du segretain moine</v>
      </c>
      <c r="F81" t="s">
        <v>110</v>
      </c>
      <c r="G81" t="s">
        <v>62</v>
      </c>
    </row>
    <row r="82" spans="1:7" x14ac:dyDescent="0.2">
      <c r="A82">
        <v>76</v>
      </c>
      <c r="B82" s="1">
        <v>75</v>
      </c>
      <c r="C82" s="1"/>
      <c r="D82" t="s">
        <v>196</v>
      </c>
      <c r="E82" t="str">
        <f>MID(D82,4,99)</f>
        <v>preste qui manja mores</v>
      </c>
      <c r="F82" t="s">
        <v>110</v>
      </c>
      <c r="G82" t="s">
        <v>63</v>
      </c>
    </row>
    <row r="83" spans="1:7" x14ac:dyDescent="0.2">
      <c r="A83">
        <v>77</v>
      </c>
      <c r="B83" s="1">
        <v>76</v>
      </c>
      <c r="C83" s="1"/>
      <c r="D83" t="s">
        <v>197</v>
      </c>
      <c r="E83" t="str">
        <f>MID(D83,4,99)</f>
        <v>plantez</v>
      </c>
      <c r="F83" t="s">
        <v>110</v>
      </c>
      <c r="G83" t="s">
        <v>64</v>
      </c>
    </row>
    <row r="84" spans="1:7" x14ac:dyDescent="0.2">
      <c r="A84">
        <v>78</v>
      </c>
      <c r="B84" s="1">
        <v>77</v>
      </c>
      <c r="C84" s="1"/>
      <c r="D84" t="s">
        <v>227</v>
      </c>
      <c r="E84" t="s">
        <v>227</v>
      </c>
      <c r="F84" t="s">
        <v>116</v>
      </c>
      <c r="G84" t="s">
        <v>46</v>
      </c>
    </row>
    <row r="85" spans="1:7" x14ac:dyDescent="0.2">
      <c r="A85">
        <v>79</v>
      </c>
      <c r="B85" s="1">
        <v>78</v>
      </c>
      <c r="C85" s="1"/>
      <c r="D85" t="s">
        <v>198</v>
      </c>
      <c r="E85" t="str">
        <f>MID(D85,4,99)</f>
        <v>chevalier qui recovra l'amor de sa dame</v>
      </c>
      <c r="F85" t="s">
        <v>110</v>
      </c>
      <c r="G85" t="s">
        <v>65</v>
      </c>
    </row>
    <row r="86" spans="1:7" x14ac:dyDescent="0.2">
      <c r="A86">
        <v>80</v>
      </c>
      <c r="B86" s="1">
        <v>79</v>
      </c>
      <c r="C86" s="1"/>
      <c r="D86" t="s">
        <v>199</v>
      </c>
      <c r="E86" t="str">
        <f>MID(D86,4,99)</f>
        <v>povre clerc</v>
      </c>
      <c r="F86" t="s">
        <v>110</v>
      </c>
      <c r="G86" t="s">
        <v>66</v>
      </c>
    </row>
    <row r="87" spans="1:7" x14ac:dyDescent="0.2">
      <c r="A87">
        <v>81</v>
      </c>
      <c r="B87" s="1">
        <v>80</v>
      </c>
      <c r="C87" s="1"/>
      <c r="D87" t="s">
        <v>200</v>
      </c>
      <c r="E87" t="str">
        <f>MID(D87,4,99)</f>
        <v>meunier et les deux clercs</v>
      </c>
      <c r="F87" t="s">
        <v>110</v>
      </c>
      <c r="G87" t="s">
        <v>67</v>
      </c>
    </row>
    <row r="88" spans="1:7" x14ac:dyDescent="0.2">
      <c r="A88">
        <v>82</v>
      </c>
      <c r="B88" s="1">
        <v>81</v>
      </c>
      <c r="C88" s="1"/>
      <c r="D88" t="s">
        <v>231</v>
      </c>
      <c r="E88" t="str">
        <f>MID(D88,5,99)</f>
        <v>prestre taint</v>
      </c>
      <c r="F88" t="s">
        <v>116</v>
      </c>
      <c r="G88" t="s">
        <v>46</v>
      </c>
    </row>
    <row r="89" spans="1:7" x14ac:dyDescent="0.2">
      <c r="A89">
        <v>83</v>
      </c>
      <c r="B89" s="1">
        <v>82</v>
      </c>
      <c r="C89" s="1"/>
      <c r="D89" t="s">
        <v>201</v>
      </c>
      <c r="E89" t="s">
        <v>201</v>
      </c>
      <c r="F89" t="s">
        <v>110</v>
      </c>
      <c r="G89" t="s">
        <v>68</v>
      </c>
    </row>
    <row r="90" spans="1:7" x14ac:dyDescent="0.2">
      <c r="A90">
        <v>84</v>
      </c>
      <c r="B90" s="1">
        <v>83</v>
      </c>
      <c r="C90" s="1"/>
      <c r="D90" t="s">
        <v>202</v>
      </c>
      <c r="E90" t="str">
        <f>MID(D90,4,99)</f>
        <v>dame escoillee</v>
      </c>
      <c r="F90" t="s">
        <v>110</v>
      </c>
      <c r="G90" t="s">
        <v>69</v>
      </c>
    </row>
    <row r="91" spans="1:7" x14ac:dyDescent="0.2">
      <c r="A91">
        <v>85</v>
      </c>
      <c r="B91" s="1">
        <v>84</v>
      </c>
      <c r="C91" s="1"/>
      <c r="D91" t="s">
        <v>203</v>
      </c>
      <c r="E91" t="str">
        <f>MID(D91,4,99)</f>
        <v>Gauteron et de Marion</v>
      </c>
      <c r="F91" t="s">
        <v>110</v>
      </c>
      <c r="G91" t="s">
        <v>70</v>
      </c>
    </row>
    <row r="92" spans="1:7" x14ac:dyDescent="0.2">
      <c r="A92">
        <v>86</v>
      </c>
      <c r="B92" s="1">
        <v>85</v>
      </c>
      <c r="C92" s="1"/>
      <c r="D92" t="s">
        <v>241</v>
      </c>
      <c r="E92" t="str">
        <f>MID(D92,5,99)</f>
        <v>quatre prestres</v>
      </c>
      <c r="F92" t="s">
        <v>103</v>
      </c>
      <c r="G92" t="s">
        <v>10</v>
      </c>
    </row>
    <row r="93" spans="1:7" x14ac:dyDescent="0.2">
      <c r="A93">
        <v>87</v>
      </c>
      <c r="B93" s="1">
        <v>86</v>
      </c>
      <c r="C93" s="1"/>
      <c r="D93" t="s">
        <v>204</v>
      </c>
      <c r="E93" t="str">
        <f>MID(D93,3,99)</f>
        <v>oue au chapelain</v>
      </c>
      <c r="F93" t="s">
        <v>110</v>
      </c>
      <c r="G93" t="s">
        <v>71</v>
      </c>
    </row>
    <row r="94" spans="1:7" x14ac:dyDescent="0.2">
      <c r="A94">
        <v>88</v>
      </c>
      <c r="B94" s="1">
        <v>87</v>
      </c>
      <c r="C94" s="1"/>
      <c r="D94" t="s">
        <v>238</v>
      </c>
      <c r="E94" t="str">
        <f>MID(D94,4,99)</f>
        <v>prestre et le mouton</v>
      </c>
      <c r="F94" t="s">
        <v>103</v>
      </c>
      <c r="G94" t="s">
        <v>10</v>
      </c>
    </row>
    <row r="95" spans="1:7" x14ac:dyDescent="0.2">
      <c r="A95">
        <v>89</v>
      </c>
      <c r="B95" s="1">
        <v>88</v>
      </c>
      <c r="C95" s="1"/>
      <c r="D95" t="s">
        <v>205</v>
      </c>
      <c r="E95" t="str">
        <f>MID(D95,4,99)</f>
        <v>prestre et du leu</v>
      </c>
      <c r="F95" t="s">
        <v>110</v>
      </c>
      <c r="G95" t="s">
        <v>72</v>
      </c>
    </row>
    <row r="96" spans="1:7" x14ac:dyDescent="0.2">
      <c r="A96">
        <v>90</v>
      </c>
      <c r="B96" s="1">
        <v>89</v>
      </c>
      <c r="C96" s="1"/>
      <c r="D96" t="s">
        <v>206</v>
      </c>
      <c r="E96" t="str">
        <f>MID(D96,6,99)</f>
        <v>preudome qui rescolt son compere de noier</v>
      </c>
      <c r="F96" t="s">
        <v>110</v>
      </c>
      <c r="G96" t="s">
        <v>73</v>
      </c>
    </row>
    <row r="97" spans="1:7" x14ac:dyDescent="0.2">
      <c r="A97">
        <v>91</v>
      </c>
      <c r="B97" s="1">
        <v>90</v>
      </c>
      <c r="C97" s="1"/>
      <c r="D97" t="s">
        <v>207</v>
      </c>
      <c r="E97" t="str">
        <f>MID(D97,5,99)</f>
        <v>deus Anglois et l'anel</v>
      </c>
      <c r="F97" t="s">
        <v>110</v>
      </c>
      <c r="G97" t="s">
        <v>74</v>
      </c>
    </row>
    <row r="98" spans="1:7" x14ac:dyDescent="0.2">
      <c r="A98">
        <v>92</v>
      </c>
      <c r="B98" s="1">
        <v>91</v>
      </c>
      <c r="C98" s="1"/>
      <c r="D98" t="s">
        <v>234</v>
      </c>
      <c r="E98" t="str">
        <f>MID(D98,4,99)</f>
        <v>prestre et d'Alison</v>
      </c>
      <c r="F98" t="s">
        <v>118</v>
      </c>
      <c r="G98" t="s">
        <v>75</v>
      </c>
    </row>
    <row r="99" spans="1:7" x14ac:dyDescent="0.2">
      <c r="A99">
        <v>93</v>
      </c>
      <c r="B99" s="1">
        <v>92</v>
      </c>
      <c r="C99" s="1"/>
      <c r="D99" t="s">
        <v>208</v>
      </c>
      <c r="E99" t="str">
        <f>MID(D99,4,99)</f>
        <v>vilain asnier</v>
      </c>
      <c r="F99" t="s">
        <v>110</v>
      </c>
      <c r="G99" t="s">
        <v>76</v>
      </c>
    </row>
    <row r="100" spans="1:7" x14ac:dyDescent="0.2">
      <c r="A100">
        <v>94</v>
      </c>
      <c r="B100" s="1">
        <v>93</v>
      </c>
      <c r="C100" s="1"/>
      <c r="D100" t="s">
        <v>209</v>
      </c>
      <c r="E100" t="s">
        <v>209</v>
      </c>
      <c r="F100" t="s">
        <v>110</v>
      </c>
      <c r="G100" t="s">
        <v>77</v>
      </c>
    </row>
    <row r="101" spans="1:7" x14ac:dyDescent="0.2">
      <c r="A101">
        <v>95</v>
      </c>
      <c r="B101" s="1">
        <v>94</v>
      </c>
      <c r="C101" s="1"/>
      <c r="D101" t="s">
        <v>210</v>
      </c>
      <c r="E101" t="str">
        <f>MID(D101,4,99)</f>
        <v>prestre qui dist la Passion</v>
      </c>
      <c r="F101" t="s">
        <v>110</v>
      </c>
      <c r="G101" t="s">
        <v>78</v>
      </c>
    </row>
    <row r="102" spans="1:7" x14ac:dyDescent="0.2">
      <c r="A102">
        <v>96</v>
      </c>
      <c r="B102" s="1">
        <v>95</v>
      </c>
      <c r="C102" s="1"/>
      <c r="D102" t="s">
        <v>211</v>
      </c>
      <c r="E102" t="str">
        <f>MID(D102,4,99)</f>
        <v>prestre et de la dame</v>
      </c>
      <c r="F102" t="s">
        <v>110</v>
      </c>
      <c r="G102" t="s">
        <v>79</v>
      </c>
    </row>
    <row r="103" spans="1:7" x14ac:dyDescent="0.2">
      <c r="A103">
        <v>97</v>
      </c>
      <c r="B103" s="1">
        <v>96</v>
      </c>
      <c r="C103" s="1"/>
      <c r="D103" t="s">
        <v>212</v>
      </c>
      <c r="E103" t="str">
        <f>MID(D103,5,99)</f>
        <v>trois dames qui troverent un vit</v>
      </c>
      <c r="F103" t="s">
        <v>110</v>
      </c>
      <c r="G103" t="s">
        <v>80</v>
      </c>
    </row>
    <row r="104" spans="1:7" x14ac:dyDescent="0.2">
      <c r="A104">
        <v>98</v>
      </c>
      <c r="B104" s="1">
        <v>97</v>
      </c>
      <c r="C104" s="1"/>
      <c r="D104" t="s">
        <v>213</v>
      </c>
      <c r="E104" t="str">
        <f>MID(D104,5,99)</f>
        <v>povre mercier</v>
      </c>
      <c r="F104" t="s">
        <v>110</v>
      </c>
      <c r="G104" t="s">
        <v>81</v>
      </c>
    </row>
    <row r="105" spans="1:7" x14ac:dyDescent="0.2">
      <c r="A105">
        <v>99</v>
      </c>
      <c r="B105" s="1">
        <v>98</v>
      </c>
      <c r="C105" s="2"/>
      <c r="D105" t="s">
        <v>214</v>
      </c>
      <c r="E105" t="str">
        <f>MID(D105,4,99)</f>
        <v>prestre ki abevete</v>
      </c>
      <c r="F105" t="s">
        <v>104</v>
      </c>
      <c r="G105" t="s">
        <v>107</v>
      </c>
    </row>
    <row r="106" spans="1:7" x14ac:dyDescent="0.2">
      <c r="A106">
        <v>100</v>
      </c>
      <c r="B106" s="1">
        <v>99</v>
      </c>
      <c r="C106" s="1"/>
      <c r="D106" t="s">
        <v>229</v>
      </c>
      <c r="E106" t="s">
        <v>425</v>
      </c>
      <c r="F106" t="s">
        <v>103</v>
      </c>
      <c r="G106" t="s">
        <v>10</v>
      </c>
    </row>
    <row r="107" spans="1:7" x14ac:dyDescent="0.2">
      <c r="A107">
        <v>101</v>
      </c>
      <c r="B107" s="1">
        <v>100</v>
      </c>
      <c r="C107" s="1"/>
      <c r="D107" t="s">
        <v>215</v>
      </c>
      <c r="E107" t="s">
        <v>215</v>
      </c>
      <c r="F107" t="s">
        <v>110</v>
      </c>
      <c r="G107" t="s">
        <v>82</v>
      </c>
    </row>
    <row r="108" spans="1:7" x14ac:dyDescent="0.2">
      <c r="A108">
        <v>102</v>
      </c>
      <c r="B108" s="1">
        <v>101</v>
      </c>
      <c r="C108" s="1"/>
      <c r="D108" t="s">
        <v>100</v>
      </c>
      <c r="E108" t="s">
        <v>100</v>
      </c>
      <c r="F108" t="s">
        <v>106</v>
      </c>
      <c r="G108" t="s">
        <v>83</v>
      </c>
    </row>
    <row r="109" spans="1:7" x14ac:dyDescent="0.2">
      <c r="A109">
        <v>103</v>
      </c>
      <c r="B109" s="1">
        <v>102</v>
      </c>
      <c r="C109" s="1"/>
      <c r="D109" t="s">
        <v>216</v>
      </c>
      <c r="E109" t="str">
        <f>MID(D109,4,99)</f>
        <v>prestre comporté</v>
      </c>
      <c r="F109" t="s">
        <v>110</v>
      </c>
      <c r="G109" t="s">
        <v>84</v>
      </c>
    </row>
    <row r="110" spans="1:7" x14ac:dyDescent="0.2">
      <c r="A110">
        <v>104</v>
      </c>
      <c r="B110" s="1">
        <v>103</v>
      </c>
      <c r="C110" s="1"/>
      <c r="D110" t="s">
        <v>237</v>
      </c>
      <c r="E110" t="str">
        <f>MID(D110,4,99)</f>
        <v>prestre et le chevalier</v>
      </c>
      <c r="F110" t="s">
        <v>119</v>
      </c>
      <c r="G110" t="s">
        <v>85</v>
      </c>
    </row>
    <row r="111" spans="1:7" x14ac:dyDescent="0.2">
      <c r="A111">
        <v>105</v>
      </c>
      <c r="B111" s="1">
        <v>104</v>
      </c>
      <c r="C111" s="1"/>
      <c r="D111" t="s">
        <v>217</v>
      </c>
      <c r="E111" t="str">
        <f>MID(D111,7,99)</f>
        <v>femme qui cunquie sen baron</v>
      </c>
      <c r="F111" t="s">
        <v>110</v>
      </c>
      <c r="G111" t="s">
        <v>86</v>
      </c>
    </row>
    <row r="112" spans="1:7" x14ac:dyDescent="0.2">
      <c r="A112">
        <v>106</v>
      </c>
      <c r="B112" s="1">
        <v>105</v>
      </c>
      <c r="C112" s="1"/>
      <c r="D112" t="s">
        <v>242</v>
      </c>
      <c r="E112" t="str">
        <f>MID(D112,5,99)</f>
        <v>sohais</v>
      </c>
      <c r="F112" t="s">
        <v>116</v>
      </c>
      <c r="G112" t="s">
        <v>46</v>
      </c>
    </row>
    <row r="113" spans="1:7" x14ac:dyDescent="0.2">
      <c r="A113">
        <v>107</v>
      </c>
      <c r="B113" s="1">
        <v>106</v>
      </c>
      <c r="C113" s="1"/>
      <c r="D113" t="s">
        <v>230</v>
      </c>
      <c r="E113" t="str">
        <f>MID(D113,5,99)</f>
        <v>fol vilain</v>
      </c>
      <c r="F113" t="s">
        <v>116</v>
      </c>
      <c r="G113" t="s">
        <v>46</v>
      </c>
    </row>
    <row r="114" spans="1:7" x14ac:dyDescent="0.2">
      <c r="A114">
        <v>108</v>
      </c>
      <c r="B114" s="1">
        <v>107</v>
      </c>
      <c r="C114" s="1"/>
      <c r="D114" t="s">
        <v>232</v>
      </c>
      <c r="E114" t="str">
        <f>MID(D114,5,99)</f>
        <v>deus vilains</v>
      </c>
      <c r="F114" t="s">
        <v>116</v>
      </c>
      <c r="G114" t="s">
        <v>46</v>
      </c>
    </row>
    <row r="115" spans="1:7" x14ac:dyDescent="0.2">
      <c r="A115">
        <v>109</v>
      </c>
      <c r="B115" s="1">
        <v>108</v>
      </c>
      <c r="C115" s="1"/>
      <c r="D115" t="s">
        <v>218</v>
      </c>
      <c r="E115" t="str">
        <f>MID(D115,7,99)</f>
        <v>dame qui aveinne demandoit pour Morel sa provande avoir</v>
      </c>
      <c r="F115" t="s">
        <v>110</v>
      </c>
      <c r="G115" t="s">
        <v>87</v>
      </c>
    </row>
    <row r="116" spans="1:7" x14ac:dyDescent="0.2">
      <c r="A116">
        <v>110</v>
      </c>
      <c r="B116" s="1">
        <v>109</v>
      </c>
      <c r="C116" s="1"/>
      <c r="D116" t="s">
        <v>219</v>
      </c>
      <c r="E116" t="str">
        <f>MID(D116,7,99)</f>
        <v>seule fame qui a son cors servoit cent chevaliers de tous poins</v>
      </c>
      <c r="F116" t="s">
        <v>110</v>
      </c>
      <c r="G116" t="s">
        <v>88</v>
      </c>
    </row>
    <row r="117" spans="1:7" x14ac:dyDescent="0.2">
      <c r="A117">
        <v>111</v>
      </c>
      <c r="B117" s="1">
        <v>110</v>
      </c>
      <c r="C117" s="1"/>
      <c r="D117" t="s">
        <v>233</v>
      </c>
      <c r="E117" t="str">
        <f>MID(D117,5,99)</f>
        <v>maunier de Aleus (Le meunier d'Arleux)</v>
      </c>
      <c r="F117" t="s">
        <v>120</v>
      </c>
      <c r="G117" t="s">
        <v>89</v>
      </c>
    </row>
    <row r="118" spans="1:7" x14ac:dyDescent="0.2">
      <c r="A118">
        <v>112</v>
      </c>
      <c r="B118" s="1">
        <v>111</v>
      </c>
      <c r="C118" s="1"/>
      <c r="D118" t="s">
        <v>248</v>
      </c>
      <c r="E118" t="str">
        <f>MID(D118,4,99)</f>
        <v>testament de l'asne</v>
      </c>
      <c r="F118" t="s">
        <v>117</v>
      </c>
      <c r="G118" t="s">
        <v>47</v>
      </c>
    </row>
    <row r="119" spans="1:7" x14ac:dyDescent="0.2">
      <c r="A119">
        <v>113</v>
      </c>
      <c r="B119" s="1">
        <v>112</v>
      </c>
      <c r="C119" s="1"/>
      <c r="D119" t="s">
        <v>226</v>
      </c>
      <c r="E119" t="s">
        <v>226</v>
      </c>
      <c r="F119" t="s">
        <v>117</v>
      </c>
      <c r="G119" t="s">
        <v>47</v>
      </c>
    </row>
    <row r="120" spans="1:7" x14ac:dyDescent="0.2">
      <c r="A120">
        <v>114</v>
      </c>
      <c r="B120" s="1">
        <v>113</v>
      </c>
      <c r="C120" s="1"/>
      <c r="D120" t="s">
        <v>220</v>
      </c>
      <c r="E120" t="str">
        <f>MID(D120,7,99)</f>
        <v>chevaler e la corbaylle</v>
      </c>
      <c r="F120" t="s">
        <v>110</v>
      </c>
      <c r="G120" t="s">
        <v>90</v>
      </c>
    </row>
    <row r="121" spans="1:7" x14ac:dyDescent="0.2">
      <c r="A121">
        <v>115</v>
      </c>
      <c r="B121" s="1">
        <v>114</v>
      </c>
      <c r="C121" s="1"/>
      <c r="D121" t="s">
        <v>221</v>
      </c>
      <c r="E121" t="str">
        <f>MID(D121,4,99)</f>
        <v>gageure</v>
      </c>
      <c r="F121" t="s">
        <v>110</v>
      </c>
      <c r="G121" t="s">
        <v>91</v>
      </c>
    </row>
    <row r="122" spans="1:7" x14ac:dyDescent="0.2">
      <c r="A122">
        <v>116</v>
      </c>
      <c r="B122" s="1">
        <v>115</v>
      </c>
      <c r="C122" s="1"/>
      <c r="D122" t="s">
        <v>240</v>
      </c>
      <c r="E122" t="str">
        <f>MID(D122,5,99)</f>
        <v>braies le priestre</v>
      </c>
      <c r="F122" t="s">
        <v>121</v>
      </c>
      <c r="G122" t="s">
        <v>92</v>
      </c>
    </row>
    <row r="123" spans="1:7" x14ac:dyDescent="0.2">
      <c r="A123">
        <v>117</v>
      </c>
      <c r="B123" s="1">
        <v>116</v>
      </c>
      <c r="C123" s="1"/>
      <c r="D123" t="s">
        <v>236</v>
      </c>
      <c r="E123" t="str">
        <f>MID(D123,4,99)</f>
        <v>pliçon</v>
      </c>
      <c r="F123" t="s">
        <v>121</v>
      </c>
      <c r="G123" t="s">
        <v>92</v>
      </c>
    </row>
    <row r="124" spans="1:7" x14ac:dyDescent="0.2">
      <c r="A124">
        <v>118</v>
      </c>
      <c r="B124" s="1">
        <v>117</v>
      </c>
      <c r="C124" s="1"/>
      <c r="D124" t="s">
        <v>245</v>
      </c>
      <c r="E124" t="str">
        <f>MID(D124,4,99)</f>
        <v>dis de le nonnete</v>
      </c>
      <c r="F124" t="s">
        <v>121</v>
      </c>
      <c r="G124" t="s">
        <v>92</v>
      </c>
    </row>
    <row r="125" spans="1:7" x14ac:dyDescent="0.2">
      <c r="A125">
        <v>119</v>
      </c>
      <c r="B125" s="1">
        <v>118</v>
      </c>
      <c r="C125" s="1"/>
      <c r="D125" t="s">
        <v>222</v>
      </c>
      <c r="E125" t="str">
        <f>MID(D125,4,99)</f>
        <v>jugement</v>
      </c>
      <c r="F125" t="s">
        <v>110</v>
      </c>
      <c r="G125" t="s">
        <v>93</v>
      </c>
    </row>
    <row r="126" spans="1:7" x14ac:dyDescent="0.2">
      <c r="A126">
        <v>120</v>
      </c>
      <c r="B126" s="1">
        <v>119</v>
      </c>
      <c r="C126" s="1"/>
      <c r="D126" t="s">
        <v>235</v>
      </c>
      <c r="E126" t="str">
        <f>MID(D126,4,99)</f>
        <v>clerc qui fu repus derriere l'escrin</v>
      </c>
      <c r="F126" t="s">
        <v>121</v>
      </c>
      <c r="G126" t="s">
        <v>92</v>
      </c>
    </row>
    <row r="127" spans="1:7" x14ac:dyDescent="0.2">
      <c r="A127">
        <v>121</v>
      </c>
      <c r="B127" s="1">
        <v>120</v>
      </c>
      <c r="C127" s="1"/>
      <c r="D127" t="s">
        <v>246</v>
      </c>
      <c r="E127" t="str">
        <f>MID(D127,4,99)</f>
        <v>dis du sentier batu</v>
      </c>
      <c r="F127" t="s">
        <v>121</v>
      </c>
      <c r="G127" t="s">
        <v>92</v>
      </c>
    </row>
    <row r="128" spans="1:7" x14ac:dyDescent="0.2">
      <c r="A128">
        <v>122</v>
      </c>
      <c r="B128" s="1">
        <v>121</v>
      </c>
      <c r="C128" s="1"/>
      <c r="D128" t="s">
        <v>243</v>
      </c>
      <c r="E128" t="str">
        <f>MID(D128,5,99)</f>
        <v>trois chanoinesses de Couloigne</v>
      </c>
      <c r="F128" t="s">
        <v>122</v>
      </c>
      <c r="G128" t="s">
        <v>94</v>
      </c>
    </row>
    <row r="129" spans="1:7" x14ac:dyDescent="0.2">
      <c r="A129">
        <v>123</v>
      </c>
      <c r="B129" s="1">
        <v>122</v>
      </c>
      <c r="C129" s="1"/>
      <c r="D129" t="s">
        <v>244</v>
      </c>
      <c r="E129" t="str">
        <f>MID(D129,5,99)</f>
        <v>trois dames de Paris</v>
      </c>
      <c r="F129" t="s">
        <v>122</v>
      </c>
      <c r="G129" t="s">
        <v>94</v>
      </c>
    </row>
    <row r="130" spans="1:7" x14ac:dyDescent="0.2">
      <c r="A130">
        <v>124</v>
      </c>
      <c r="B130" s="1">
        <v>123</v>
      </c>
      <c r="C130" s="1"/>
      <c r="D130" t="s">
        <v>223</v>
      </c>
      <c r="E130" t="s">
        <v>223</v>
      </c>
      <c r="F130" t="s">
        <v>110</v>
      </c>
      <c r="G130" t="s">
        <v>95</v>
      </c>
    </row>
    <row r="131" spans="1:7" x14ac:dyDescent="0.2">
      <c r="A131">
        <v>125</v>
      </c>
      <c r="B131" s="1">
        <v>124</v>
      </c>
      <c r="C131" s="1"/>
      <c r="D131" t="s">
        <v>249</v>
      </c>
      <c r="E131" t="s">
        <v>249</v>
      </c>
      <c r="F131" t="s">
        <v>123</v>
      </c>
      <c r="G131" t="s">
        <v>96</v>
      </c>
    </row>
    <row r="132" spans="1:7" x14ac:dyDescent="0.2">
      <c r="A132">
        <v>126</v>
      </c>
      <c r="B132" s="1">
        <v>125</v>
      </c>
      <c r="C132" s="1"/>
      <c r="D132" t="s">
        <v>224</v>
      </c>
      <c r="E132" t="str">
        <f>MID(D132,4,99)</f>
        <v>moigne</v>
      </c>
      <c r="F132" t="s">
        <v>110</v>
      </c>
      <c r="G132" t="s">
        <v>97</v>
      </c>
    </row>
    <row r="133" spans="1:7" x14ac:dyDescent="0.2">
      <c r="A133">
        <v>127</v>
      </c>
      <c r="B133" s="1">
        <v>126</v>
      </c>
      <c r="C133" s="1"/>
      <c r="D133" t="s">
        <v>225</v>
      </c>
      <c r="E133" t="s">
        <v>225</v>
      </c>
      <c r="F133" t="s">
        <v>110</v>
      </c>
      <c r="G133" t="s">
        <v>98</v>
      </c>
    </row>
    <row r="134" spans="1:7" x14ac:dyDescent="0.2">
      <c r="A134">
        <v>128</v>
      </c>
      <c r="B134" s="1">
        <v>127</v>
      </c>
      <c r="C134" s="1"/>
      <c r="D134" t="s">
        <v>239</v>
      </c>
      <c r="E134" t="str">
        <f>MID(D134,4,99)</f>
        <v>vescie a prestre</v>
      </c>
      <c r="F134" t="s">
        <v>124</v>
      </c>
      <c r="G134" t="s">
        <v>99</v>
      </c>
    </row>
    <row r="135" spans="1:7" x14ac:dyDescent="0.2">
      <c r="A135">
        <v>129</v>
      </c>
      <c r="B135" s="1"/>
      <c r="C135" s="1"/>
      <c r="D135" t="s">
        <v>105</v>
      </c>
      <c r="E135" t="str">
        <f>MID(D135,4,99)</f>
        <v>Veuve</v>
      </c>
      <c r="F135" t="s">
        <v>116</v>
      </c>
      <c r="G135" t="s">
        <v>46</v>
      </c>
    </row>
    <row r="136" spans="1:7" x14ac:dyDescent="0.2">
      <c r="A136">
        <v>130</v>
      </c>
      <c r="D136" t="s">
        <v>343</v>
      </c>
      <c r="E136" t="str">
        <f>MID(D136,5,99)</f>
        <v>chevaliers, des clers et des villains</v>
      </c>
      <c r="G136" t="s">
        <v>342</v>
      </c>
    </row>
    <row r="137" spans="1:7" x14ac:dyDescent="0.2">
      <c r="A137">
        <v>131</v>
      </c>
      <c r="D137" t="s">
        <v>326</v>
      </c>
      <c r="E137" t="str">
        <f>MID(D137,4,99)</f>
        <v>homine et uxore litigiosa</v>
      </c>
      <c r="F137" t="s">
        <v>323</v>
      </c>
    </row>
    <row r="138" spans="1:7" x14ac:dyDescent="0.2">
      <c r="A138">
        <v>132</v>
      </c>
      <c r="D138" t="s">
        <v>335</v>
      </c>
      <c r="E138" t="str">
        <f>MID(D138,4,99)</f>
        <v>lai d'Aristote</v>
      </c>
      <c r="F138" t="s">
        <v>334</v>
      </c>
    </row>
    <row r="139" spans="1:7" x14ac:dyDescent="0.2">
      <c r="A139">
        <v>133</v>
      </c>
      <c r="D139" t="s">
        <v>370</v>
      </c>
      <c r="E139" t="s">
        <v>370</v>
      </c>
    </row>
    <row r="140" spans="1:7" x14ac:dyDescent="0.2">
      <c r="A140">
        <v>134</v>
      </c>
      <c r="D140" t="s">
        <v>423</v>
      </c>
      <c r="E140" t="str">
        <f>MID(D140,4,99)</f>
        <v>muliere et proco eius</v>
      </c>
      <c r="F140" t="s">
        <v>323</v>
      </c>
    </row>
    <row r="141" spans="1:7" x14ac:dyDescent="0.2">
      <c r="A141">
        <v>135</v>
      </c>
      <c r="D141" t="s">
        <v>424</v>
      </c>
      <c r="E141" t="s">
        <v>424</v>
      </c>
      <c r="F141" t="s">
        <v>323</v>
      </c>
    </row>
    <row r="142" spans="1:7" x14ac:dyDescent="0.2">
      <c r="A142">
        <v>136</v>
      </c>
      <c r="D142" t="s">
        <v>324</v>
      </c>
      <c r="E142" t="str">
        <f>MID(D142,4,99)</f>
        <v>Vidua</v>
      </c>
      <c r="F142" t="s">
        <v>323</v>
      </c>
    </row>
    <row r="143" spans="1:7" x14ac:dyDescent="0.2">
      <c r="A143">
        <v>137</v>
      </c>
      <c r="D143" t="s">
        <v>567</v>
      </c>
      <c r="E143" t="s">
        <v>568</v>
      </c>
    </row>
    <row r="144" spans="1:7" x14ac:dyDescent="0.2">
      <c r="A144">
        <v>138</v>
      </c>
      <c r="D144" t="s">
        <v>569</v>
      </c>
      <c r="E144" t="s">
        <v>570</v>
      </c>
    </row>
  </sheetData>
  <sortState ref="A6:G141">
    <sortCondition ref="A6:A141"/>
  </sortState>
  <mergeCells count="4">
    <mergeCell ref="A1:D1"/>
    <mergeCell ref="A2:F2"/>
    <mergeCell ref="A3:E3"/>
    <mergeCell ref="A4:D4"/>
  </mergeCells>
  <hyperlinks>
    <hyperlink ref="B7" r:id="rId1" display="http://www.arlima.net/eh/hue_piaucele.html"/>
    <hyperlink ref="B8" r:id="rId2" display="http://www.arlima.net/ad/constant_du_hamel.html"/>
    <hyperlink ref="B9" r:id="rId3" display="http://www.arlima.net/qt/saint_piere_et_jougleur.html"/>
    <hyperlink ref="B10" r:id="rId4" display="http://www.arlima.net/ad/auberee.html"/>
    <hyperlink ref="B11" r:id="rId5" display="http://www.arlima.net/eh/hue_piaucele.html"/>
    <hyperlink ref="B12" r:id="rId6" display="http://www.arlima.net/il/jean_bodel.html"/>
    <hyperlink ref="B13" r:id="rId7" display="http://www.arlima.net/ad/boivin_de_provins.html"/>
    <hyperlink ref="B14" r:id="rId8" display="http://www.arlima.net/il/jean_le_galois.html"/>
    <hyperlink ref="B15" r:id="rId9" display="http://www.arlima.net/ad/cortebarbe.html"/>
    <hyperlink ref="B16" r:id="rId10" display="http://www.arlima.net/ad/colin_malet.html"/>
    <hyperlink ref="B19" r:id="rId11" display="http://www.arlima.net/ad/chevalier_a_la_robe_vermeille.html"/>
    <hyperlink ref="B20" r:id="rId12" display="http://www.arlima.net/uz/vilain_mire.html"/>
    <hyperlink ref="B21" r:id="rId13" display="http://www.arlima.net/ad/aloul.html"/>
    <hyperlink ref="B23" r:id="rId14" display="http://www.arlima.net/eh/housse_partie.html"/>
    <hyperlink ref="B24" r:id="rId15" display="http://www.arlima.net/ad/braies_au_cordelier.html"/>
    <hyperlink ref="B25" r:id="rId16" display="http://www.arlima.net/eh/eustache_damiens.html"/>
    <hyperlink ref="B26" r:id="rId17" display="http://www.arlima.net/ad/borgoise_dorliens.html"/>
    <hyperlink ref="B27" r:id="rId18" display="http://www.arlima.net/ad/cele_qui_se_fist_foutre_sur_la_fosse.html"/>
    <hyperlink ref="B28" r:id="rId19" display="http://www.arlima.net/mp/pertris.html"/>
    <hyperlink ref="B29" r:id="rId20" display="http://www.arlima.net/ad/con_qui_fu_fez_a_la_besche.html"/>
    <hyperlink ref="B30" r:id="rId21" display="http://www.arlima.net/il/jugemenz_des_cons.html"/>
    <hyperlink ref="B31" r:id="rId22" display="http://www.arlima.net/mp/provost_a_laumuche.html"/>
    <hyperlink ref="B32" r:id="rId23" display="http://www.arlima.net/ad/damoisele_qui_sonjoit.html"/>
    <hyperlink ref="B33" r:id="rId24" display="http://www.arlima.net/ad/damoisele_qui_ne_pooit_oir_parler_de_foutre.html"/>
    <hyperlink ref="B34" r:id="rId25" display="http://www.arlima.net/mp/prestre_crucefie.html"/>
    <hyperlink ref="B35" r:id="rId26" display="http://www.arlima.net/mp/pescheor_de_pont_seur_saine.html"/>
    <hyperlink ref="B36" r:id="rId27" display="http://www.arlima.net/uz/vallet_aus_douze_fames.html"/>
    <hyperlink ref="B38" r:id="rId28" display="http://www.arlima.net/qt/quatre_souhais_saint_martin.html"/>
    <hyperlink ref="B39" r:id="rId29" display="http://www.arlima.net/qt/trois_meschines.html"/>
    <hyperlink ref="B40" r:id="rId30" display="http://www.arlima.net/ad/chevalier_qui_fist_sa_dame_confesse.html"/>
    <hyperlink ref="B41" r:id="rId31" display="http://www.arlima.net/eh/guerin.html"/>
    <hyperlink ref="B42" r:id="rId32" display="http://www.arlima.net/il/jean_bodel.html"/>
    <hyperlink ref="B43" r:id="rId33" display="http://www.arlima.net/qt/saineresse.html"/>
    <hyperlink ref="B44" r:id="rId34" display="http://www.arlima.net/uz/vielle_truande.html"/>
    <hyperlink ref="B45" r:id="rId35" display="http://www.arlima.net/eh/estula.html"/>
    <hyperlink ref="B46" r:id="rId36" display="http://www.arlima.net/uz/vilain_qui_conquist_paradis_par_plait.html"/>
    <hyperlink ref="B47" r:id="rId37" display="http://www.arlima.net/il/jean_bodel.html"/>
    <hyperlink ref="B48" r:id="rId38" display="http://www.arlima.net/mp/prestre_qui_ot_mere_a_force.html"/>
    <hyperlink ref="B49" r:id="rId39" display="http://www.arlima.net/eh/fevre_de_creeil.html"/>
    <hyperlink ref="B50" r:id="rId40" display="http://www.arlima.net/mp/male_honte.html"/>
    <hyperlink ref="B51" r:id="rId41" display="http://www.arlima.net/ad/cuvier_fabliau_du.html"/>
    <hyperlink ref="B52" r:id="rId42" display="http://www.arlima.net/mp/prestre_et_deus_ribaus.html"/>
    <hyperlink ref="B53" r:id="rId43" display="http://www.arlima.net/ad/coille_noire.html"/>
    <hyperlink ref="B54" r:id="rId44" display="http://www.arlima.net/qt/trois_bocus_menesterels.html"/>
    <hyperlink ref="B55" r:id="rId45" display="http://www.arlima.net/eh/enfant_qui_fu_remis_au_soleil.html"/>
    <hyperlink ref="B56" r:id="rId46" display="http://www.arlima.net/il/jean_bodel.html"/>
    <hyperlink ref="B57" r:id="rId47" display="http://www.arlima.net/il/jean_bodel.html"/>
    <hyperlink ref="B58" r:id="rId48" display="http://www.arlima.net/ad/deus_changeors.html"/>
    <hyperlink ref="B59" r:id="rId49" display="http://www.arlima.net/uz/vilain_au_buffet.html"/>
    <hyperlink ref="B60" r:id="rId50" display="http://www.arlima.net/eh/gautier_le_leu.html"/>
    <hyperlink ref="B61" r:id="rId51" display="http://www.arlima.net/qt/rutebeuf.html"/>
    <hyperlink ref="B62" r:id="rId52" display="http://www.arlima.net/qt/rutebeuf.html"/>
    <hyperlink ref="B63" r:id="rId53" display="http://www.arlima.net/qt/rutebeuf.html"/>
    <hyperlink ref="B64" r:id="rId54" display="http://www.arlima.net/ad/crote.html"/>
    <hyperlink ref="B65" r:id="rId55" display="http://www.arlima.net/eh/escuiruel.html"/>
    <hyperlink ref="B66" r:id="rId56" display="http://www.arlima.net/eh/foteor.html"/>
    <hyperlink ref="B67" r:id="rId57" display="http://www.arlima.net/qt/sagretaig.html"/>
    <hyperlink ref="B68" r:id="rId58" display="http://www.arlima.net/ad/brifaut.html"/>
    <hyperlink ref="B69" r:id="rId59" display="http://www.arlima.net/il/jean_bodel.html"/>
    <hyperlink ref="B70" r:id="rId60" display="http://www.arlima.net/ad/celui_qui_bota_la_pierre.html"/>
    <hyperlink ref="B71" r:id="rId61" display="http://www.arlima.net/mp/putains_et_lecheors.html"/>
    <hyperlink ref="B72" r:id="rId62" display="http://www.arlima.net/mp/pucele_qui_voloit_voler.html"/>
    <hyperlink ref="B73" r:id="rId63" display="http://www.arlima.net/qt/sorisete_des_estopes.html"/>
    <hyperlink ref="B74" r:id="rId64" display="http://www.arlima.net/mp/porcelet.html"/>
    <hyperlink ref="B75" r:id="rId65" display="http://www.arlima.net/eh/evesque_qui_benei_lo_con.html"/>
    <hyperlink ref="B76" r:id="rId66" display="http://www.arlima.net/qt/tresces.html"/>
    <hyperlink ref="B77" r:id="rId67" display="http://www.arlima.net/il/jean_bodel.html"/>
    <hyperlink ref="B78" r:id="rId68" display="http://www.arlima.net/il/jean_bodel.html"/>
    <hyperlink ref="B79" r:id="rId69" display="http://www.arlima.net/uz/vielle_qui_oint_la_palme_au_chevalier.html"/>
    <hyperlink ref="B80" r:id="rId70" display="http://www.arlima.net/mp/maignien_qui_foti_la_dame.html"/>
    <hyperlink ref="B81" r:id="rId71" display="http://www.arlima.net/qt/segretain_moine.html"/>
    <hyperlink ref="B82" r:id="rId72" display="http://www.arlima.net/mp/preste_qui_manja_mores.html"/>
    <hyperlink ref="B83" r:id="rId73" display="http://www.arlima.net/mp/plantez.html"/>
    <hyperlink ref="B84" r:id="rId74" display="http://www.arlima.net/eh/gautier_le_leu.html"/>
    <hyperlink ref="B85" r:id="rId75" display="http://www.arlima.net/ad/chevalier_qui_recovra_lamor_de_sa_dame.html"/>
    <hyperlink ref="B86" r:id="rId76" display="http://www.arlima.net/mp/povre_clerc.html"/>
    <hyperlink ref="B87" r:id="rId77" display="http://www.arlima.net/mp/meunier_et_deux_clers.html"/>
    <hyperlink ref="B88" r:id="rId78" display="http://www.arlima.net/eh/gautier_le_leu.html"/>
    <hyperlink ref="B89" r:id="rId79" display="http://www.arlima.net/ad/dame_qui_se_venja_du_chevalier.html"/>
    <hyperlink ref="B90" r:id="rId80" display="http://www.arlima.net/ad/dame_escoillee.html"/>
    <hyperlink ref="B91" r:id="rId81" display="http://www.arlima.net/eh/gauteron_et_marion.html"/>
    <hyperlink ref="B92" r:id="rId82" display="http://www.arlima.net/eh/haisiau.html"/>
    <hyperlink ref="B93" r:id="rId83" display="http://www.arlima.net/mp/oue_au_chapelain.html"/>
    <hyperlink ref="B94" r:id="rId84" display="http://www.arlima.net/eh/haisiau.html"/>
    <hyperlink ref="B95" r:id="rId85" display="http://www.arlima.net/mp/prestre_et_leu.html"/>
    <hyperlink ref="B96" r:id="rId86" display="http://www.arlima.net/mp/preudome_qui_rescolt.html"/>
    <hyperlink ref="B97" r:id="rId87" display="http://www.arlima.net/ad/deus_anglois_et_anel.html"/>
    <hyperlink ref="B98" r:id="rId88" display="http://www.arlima.net/eh/guillaume_le_normand.html"/>
    <hyperlink ref="B99" r:id="rId89" display="http://www.arlima.net/uz/vilain_asnier.html"/>
    <hyperlink ref="B100" r:id="rId90" display="http://www.arlima.net/eh/guillaume_au_faucon.html"/>
    <hyperlink ref="B101" r:id="rId91" display="http://www.arlima.net/mp/prestre_qui_dist_la_passion.html"/>
    <hyperlink ref="B102" r:id="rId92" display="http://www.arlima.net/mp/prestre_et_dame.html"/>
    <hyperlink ref="B103" r:id="rId93" display="http://www.arlima.net/qt/trois_dames_qui_troverent_un_vit.html"/>
    <hyperlink ref="B104" r:id="rId94" display="http://www.arlima.net/mp/povre_mercier.html"/>
    <hyperlink ref="B106" r:id="rId95" display="http://www.arlima.net/eh/haisiau.html"/>
    <hyperlink ref="B107" r:id="rId96" display="http://www.arlima.net/uz/vallet_qui_daise_a_malaise_se_met.html"/>
    <hyperlink ref="B108" r:id="rId97" display="http://www.arlima.net/uz/wautier_fabliau.html"/>
    <hyperlink ref="B109" r:id="rId98" display="http://www.arlima.net/mp/prestre_comporte.html"/>
    <hyperlink ref="B110" r:id="rId99" display="http://www.arlima.net/mp/milles_damiens.html"/>
    <hyperlink ref="B111" r:id="rId100" display="http://www.arlima.net/eh/femme_qui_cunquie_sen_baron.html"/>
    <hyperlink ref="B112" r:id="rId101" display="http://www.arlima.net/eh/gautier_le_leu.html"/>
    <hyperlink ref="B113" r:id="rId102" display="http://www.arlima.net/eh/gautier_le_leu.html"/>
    <hyperlink ref="B114" r:id="rId103" display="http://www.arlima.net/eh/gautier_le_leu.html"/>
    <hyperlink ref="B115" r:id="rId104" display="http://www.arlima.net/ad/dame_qui_aveinne_demandoit_pour_morel.html"/>
    <hyperlink ref="B116" r:id="rId105" display="http://www.arlima.net/qt/seule_dame_qui_a_son_cors_servoit.html"/>
    <hyperlink ref="B117" r:id="rId106" display="http://www.arlima.net/eh/enguerran_le_clerc_doisi.html"/>
    <hyperlink ref="B118" r:id="rId107" display="http://www.arlima.net/qt/rutebeuf.html"/>
    <hyperlink ref="B119" r:id="rId108" display="http://www.arlima.net/qt/rutebeuf.html"/>
    <hyperlink ref="B120" r:id="rId109" display="http://www.arlima.net/ad/chevaler_e_la_corbaylle.html"/>
    <hyperlink ref="B121" r:id="rId110" display="http://www.arlima.net/eh/gageure.html"/>
    <hyperlink ref="B122" r:id="rId111" display="http://www.arlima.net/il/jean_de_conde.html"/>
    <hyperlink ref="B123" r:id="rId112" display="http://www.arlima.net/il/jean_de_conde.html"/>
    <hyperlink ref="B124" r:id="rId113" display="http://www.arlima.net/il/jean_de_conde.html"/>
    <hyperlink ref="B125" r:id="rId114" display="http://www.arlima.net/il/jugement.html"/>
    <hyperlink ref="B126" r:id="rId115" display="http://www.arlima.net/il/jean_de_conde.html"/>
    <hyperlink ref="B127" r:id="rId116" display="http://www.arlima.net/il/jean_de_conde.html"/>
    <hyperlink ref="B128" r:id="rId117" display="http://www.arlima.net/uz/watriquet_de_couvin.html"/>
    <hyperlink ref="B129" r:id="rId118" display="http://www.arlima.net/uz/watriquet_de_couvin.html"/>
    <hyperlink ref="B130" r:id="rId119" display="http://www.arlima.net/ad/chivaler_e_sa_dame_e_un_clerk.html"/>
    <hyperlink ref="B131" r:id="rId120" display="http://www.arlima.net/ad/douin_de_lavesne.html"/>
    <hyperlink ref="B132" r:id="rId121" display="http://www.arlima.net/mp/moigne.html"/>
    <hyperlink ref="B133" r:id="rId122" display="http://www.arlima.net/eh/gonbaut.html"/>
    <hyperlink ref="B134" r:id="rId123" display="http://www.arlima.net/il/jacques_de_baisieux.html"/>
    <hyperlink ref="B105" r:id="rId124" display="http://www.arlima.net/mp/prestre_ki_abevete.html"/>
    <hyperlink ref="B22" r:id="rId125" display="http://www.arlima.net/ad/chevalier_qui_fist_les_cons_parler.html"/>
    <hyperlink ref="G17" r:id="rId126"/>
    <hyperlink ref="B17" r:id="rId127" display="http://www.arlima.net/qt/trois_dames_qui_troverent_lanel.html"/>
    <hyperlink ref="B18" r:id="rId128" display="http://www.arlima.net/eh/haisiau.html"/>
    <hyperlink ref="A4" r:id="rId129"/>
  </hyperlinks>
  <pageMargins left="0.7" right="0.7" top="0.75" bottom="0.75" header="0.3" footer="0.3"/>
  <pageSetup orientation="portrait" r:id="rId13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9"/>
  <sheetViews>
    <sheetView workbookViewId="0">
      <selection activeCell="F23" sqref="F23"/>
    </sheetView>
  </sheetViews>
  <sheetFormatPr defaultRowHeight="14.25" x14ac:dyDescent="0.2"/>
  <cols>
    <col min="1" max="1" width="11.5" customWidth="1"/>
    <col min="2" max="2" width="9.5" customWidth="1"/>
    <col min="5" max="5" width="11.75" customWidth="1"/>
    <col min="6" max="6" width="124.25" customWidth="1"/>
    <col min="7" max="7" width="86.875" style="7" customWidth="1"/>
    <col min="8" max="8" width="2.875" customWidth="1"/>
  </cols>
  <sheetData>
    <row r="1" spans="1:7" x14ac:dyDescent="0.2">
      <c r="A1" s="20" t="s">
        <v>451</v>
      </c>
      <c r="B1" s="20"/>
      <c r="C1" s="20"/>
      <c r="D1" s="20"/>
      <c r="E1" s="20"/>
      <c r="F1" s="20"/>
    </row>
    <row r="2" spans="1:7" x14ac:dyDescent="0.2">
      <c r="A2" s="20" t="s">
        <v>452</v>
      </c>
      <c r="B2" s="20"/>
      <c r="C2" s="20"/>
      <c r="D2" s="20"/>
      <c r="E2" s="20"/>
      <c r="F2" s="20"/>
    </row>
    <row r="3" spans="1:7" x14ac:dyDescent="0.2">
      <c r="A3" s="21" t="s">
        <v>453</v>
      </c>
      <c r="B3" s="21"/>
      <c r="C3" s="21"/>
      <c r="D3" s="21"/>
      <c r="E3" s="21"/>
      <c r="F3" s="21"/>
    </row>
    <row r="6" spans="1:7" s="3" customFormat="1" ht="28.5" x14ac:dyDescent="0.2">
      <c r="A6" s="4" t="s">
        <v>427</v>
      </c>
      <c r="B6" s="4" t="s">
        <v>456</v>
      </c>
      <c r="C6" s="4" t="s">
        <v>434</v>
      </c>
      <c r="D6" s="4" t="s">
        <v>433</v>
      </c>
      <c r="E6" s="4" t="s">
        <v>454</v>
      </c>
      <c r="F6" s="3" t="s">
        <v>455</v>
      </c>
      <c r="G6" s="8" t="s">
        <v>565</v>
      </c>
    </row>
    <row r="7" spans="1:7" x14ac:dyDescent="0.2">
      <c r="A7" s="5" t="s">
        <v>417</v>
      </c>
      <c r="B7" s="5">
        <v>1971</v>
      </c>
      <c r="C7" s="5">
        <v>10</v>
      </c>
      <c r="D7" s="5" t="s">
        <v>430</v>
      </c>
      <c r="E7" s="5" t="s">
        <v>422</v>
      </c>
      <c r="F7" t="s">
        <v>439</v>
      </c>
      <c r="G7" s="16" t="s">
        <v>564</v>
      </c>
    </row>
    <row r="8" spans="1:7" x14ac:dyDescent="0.2">
      <c r="A8" s="5" t="s">
        <v>411</v>
      </c>
      <c r="B8" s="5">
        <v>1973</v>
      </c>
      <c r="C8" s="5">
        <v>5</v>
      </c>
      <c r="D8" s="5" t="s">
        <v>431</v>
      </c>
      <c r="E8" s="5" t="s">
        <v>437</v>
      </c>
      <c r="F8" t="s">
        <v>436</v>
      </c>
      <c r="G8" s="7" t="s">
        <v>481</v>
      </c>
    </row>
    <row r="9" spans="1:7" x14ac:dyDescent="0.2">
      <c r="A9" s="5" t="s">
        <v>441</v>
      </c>
      <c r="B9" s="5">
        <v>2013</v>
      </c>
      <c r="C9" s="5">
        <v>69</v>
      </c>
      <c r="D9" s="5" t="s">
        <v>430</v>
      </c>
      <c r="E9" s="5" t="s">
        <v>422</v>
      </c>
      <c r="F9" t="s">
        <v>440</v>
      </c>
    </row>
    <row r="10" spans="1:7" x14ac:dyDescent="0.2">
      <c r="A10" s="13" t="s">
        <v>554</v>
      </c>
      <c r="B10" s="13">
        <v>2005</v>
      </c>
      <c r="C10" s="13">
        <v>4</v>
      </c>
      <c r="D10" s="13" t="s">
        <v>430</v>
      </c>
      <c r="E10" s="13" t="s">
        <v>437</v>
      </c>
      <c r="F10" s="14" t="s">
        <v>555</v>
      </c>
      <c r="G10" s="14"/>
    </row>
    <row r="11" spans="1:7" x14ac:dyDescent="0.2">
      <c r="A11" s="18" t="s">
        <v>572</v>
      </c>
      <c r="B11" s="18">
        <v>1982</v>
      </c>
      <c r="C11" s="18">
        <v>10</v>
      </c>
      <c r="D11" s="18" t="s">
        <v>430</v>
      </c>
      <c r="E11" s="18" t="s">
        <v>422</v>
      </c>
      <c r="F11" t="s">
        <v>577</v>
      </c>
    </row>
    <row r="12" spans="1:7" x14ac:dyDescent="0.2">
      <c r="A12" s="5" t="s">
        <v>446</v>
      </c>
      <c r="B12" s="5">
        <v>1992</v>
      </c>
      <c r="C12" s="5">
        <v>20</v>
      </c>
      <c r="D12" s="5" t="s">
        <v>430</v>
      </c>
      <c r="E12" s="5" t="s">
        <v>437</v>
      </c>
      <c r="F12" t="s">
        <v>445</v>
      </c>
    </row>
    <row r="13" spans="1:7" x14ac:dyDescent="0.2">
      <c r="A13" s="5" t="s">
        <v>444</v>
      </c>
      <c r="B13" s="5">
        <v>1984</v>
      </c>
      <c r="C13" s="5">
        <v>40</v>
      </c>
      <c r="D13" s="5" t="s">
        <v>430</v>
      </c>
      <c r="E13" s="5" t="s">
        <v>422</v>
      </c>
      <c r="F13" t="s">
        <v>438</v>
      </c>
    </row>
    <row r="14" spans="1:7" x14ac:dyDescent="0.2">
      <c r="A14" s="5" t="s">
        <v>376</v>
      </c>
      <c r="B14" s="5">
        <v>1974</v>
      </c>
      <c r="C14" s="5">
        <v>18</v>
      </c>
      <c r="D14" s="5" t="s">
        <v>430</v>
      </c>
      <c r="E14" s="5" t="s">
        <v>422</v>
      </c>
      <c r="F14" t="s">
        <v>435</v>
      </c>
    </row>
    <row r="15" spans="1:7" x14ac:dyDescent="0.2">
      <c r="A15" s="5" t="s">
        <v>443</v>
      </c>
      <c r="B15" s="5">
        <v>1965</v>
      </c>
      <c r="C15" s="5">
        <v>22</v>
      </c>
      <c r="D15" s="5" t="s">
        <v>431</v>
      </c>
      <c r="E15" s="5" t="s">
        <v>437</v>
      </c>
      <c r="F15" t="s">
        <v>442</v>
      </c>
    </row>
    <row r="16" spans="1:7" x14ac:dyDescent="0.2">
      <c r="A16" s="15" t="s">
        <v>556</v>
      </c>
      <c r="B16" s="15">
        <v>2001</v>
      </c>
      <c r="C16" s="15">
        <v>6</v>
      </c>
      <c r="D16" s="15" t="s">
        <v>431</v>
      </c>
      <c r="E16" s="15" t="s">
        <v>437</v>
      </c>
      <c r="F16" t="s">
        <v>562</v>
      </c>
      <c r="G16" s="16" t="s">
        <v>563</v>
      </c>
    </row>
    <row r="17" spans="1:7" x14ac:dyDescent="0.2">
      <c r="A17" s="5" t="s">
        <v>355</v>
      </c>
      <c r="B17" s="5">
        <v>1983</v>
      </c>
      <c r="C17" s="5">
        <v>0</v>
      </c>
      <c r="D17" s="5" t="s">
        <v>432</v>
      </c>
      <c r="E17" s="5" t="s">
        <v>422</v>
      </c>
      <c r="F17" t="s">
        <v>429</v>
      </c>
      <c r="G17" s="7" t="s">
        <v>482</v>
      </c>
    </row>
    <row r="18" spans="1:7" x14ac:dyDescent="0.2">
      <c r="A18" s="5" t="s">
        <v>356</v>
      </c>
      <c r="B18" s="5">
        <v>2005</v>
      </c>
      <c r="C18" s="5">
        <v>4</v>
      </c>
      <c r="D18" s="5" t="s">
        <v>430</v>
      </c>
      <c r="E18" s="5" t="s">
        <v>422</v>
      </c>
      <c r="F18" t="s">
        <v>428</v>
      </c>
      <c r="G18" s="7" t="s">
        <v>483</v>
      </c>
    </row>
    <row r="19" spans="1:7" x14ac:dyDescent="0.2">
      <c r="A19" s="6" t="s">
        <v>489</v>
      </c>
      <c r="B19" s="6">
        <v>1796</v>
      </c>
      <c r="C19" s="6">
        <v>3</v>
      </c>
      <c r="D19" s="6" t="s">
        <v>430</v>
      </c>
      <c r="E19" s="6" t="s">
        <v>437</v>
      </c>
      <c r="F19" t="s">
        <v>488</v>
      </c>
      <c r="G19" s="7" t="s">
        <v>540</v>
      </c>
    </row>
  </sheetData>
  <sortState ref="A3:F11">
    <sortCondition ref="A2"/>
  </sortState>
  <mergeCells count="3">
    <mergeCell ref="A1:F1"/>
    <mergeCell ref="A3:F3"/>
    <mergeCell ref="A2:F2"/>
  </mergeCells>
  <hyperlinks>
    <hyperlink ref="A3" r:id="rId1"/>
    <hyperlink ref="G7" r:id="rId2"/>
    <hyperlink ref="G16" r:id="rId3"/>
  </hyperlinks>
  <pageMargins left="0.7" right="0.7" top="0.75" bottom="0.75" header="0.3" footer="0.3"/>
  <pageSetup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0" workbookViewId="0">
      <selection activeCell="G2" sqref="G2"/>
    </sheetView>
  </sheetViews>
  <sheetFormatPr defaultRowHeight="14.25" x14ac:dyDescent="0.2"/>
  <cols>
    <col min="1" max="1" width="8" customWidth="1"/>
    <col min="2" max="2" width="7.625" customWidth="1"/>
    <col min="3" max="3" width="8" customWidth="1"/>
    <col min="4" max="4" width="44.375" customWidth="1"/>
    <col min="5" max="5" width="25.25" customWidth="1"/>
    <col min="6" max="6" width="11.875" customWidth="1"/>
    <col min="7" max="7" width="27.625" customWidth="1"/>
    <col min="8" max="8" width="2" customWidth="1"/>
    <col min="9" max="9" width="79.5" customWidth="1"/>
  </cols>
  <sheetData>
    <row r="1" spans="1:9" x14ac:dyDescent="0.2">
      <c r="A1" s="20" t="s">
        <v>538</v>
      </c>
      <c r="B1" s="20"/>
      <c r="C1" s="20"/>
      <c r="D1" s="20"/>
      <c r="E1" s="20"/>
    </row>
    <row r="2" spans="1:9" x14ac:dyDescent="0.2">
      <c r="A2" s="20" t="s">
        <v>539</v>
      </c>
      <c r="B2" s="20"/>
      <c r="C2" s="20"/>
      <c r="D2" s="20"/>
      <c r="E2" s="20"/>
    </row>
    <row r="3" spans="1:9" x14ac:dyDescent="0.2">
      <c r="A3" s="20" t="s">
        <v>452</v>
      </c>
      <c r="B3" s="20"/>
      <c r="C3" s="20"/>
      <c r="D3" s="20"/>
      <c r="E3" s="20"/>
      <c r="F3" s="20"/>
    </row>
    <row r="4" spans="1:9" x14ac:dyDescent="0.2">
      <c r="A4" s="21" t="s">
        <v>453</v>
      </c>
      <c r="B4" s="21"/>
      <c r="C4" s="21"/>
      <c r="D4" s="21"/>
      <c r="E4" s="21"/>
      <c r="F4" s="21"/>
    </row>
    <row r="5" spans="1:9" x14ac:dyDescent="0.2">
      <c r="A5" s="9"/>
      <c r="B5" s="9"/>
      <c r="C5" s="9"/>
      <c r="D5" s="9"/>
      <c r="E5" s="9"/>
      <c r="F5" s="9"/>
    </row>
    <row r="6" spans="1:9" s="3" customFormat="1" ht="28.5" x14ac:dyDescent="0.2">
      <c r="A6" s="4" t="s">
        <v>490</v>
      </c>
      <c r="B6" s="4" t="s">
        <v>493</v>
      </c>
      <c r="C6" s="4" t="s">
        <v>494</v>
      </c>
      <c r="D6" s="3" t="s">
        <v>496</v>
      </c>
      <c r="E6" s="3" t="s">
        <v>491</v>
      </c>
      <c r="F6" s="3" t="s">
        <v>495</v>
      </c>
      <c r="G6" s="3" t="s">
        <v>497</v>
      </c>
      <c r="I6" s="3" t="s">
        <v>541</v>
      </c>
    </row>
    <row r="7" spans="1:9" x14ac:dyDescent="0.2">
      <c r="A7" s="6">
        <v>1</v>
      </c>
      <c r="B7" s="6">
        <v>3</v>
      </c>
      <c r="C7" s="6">
        <v>209</v>
      </c>
      <c r="D7" t="s">
        <v>506</v>
      </c>
      <c r="E7" t="s">
        <v>110</v>
      </c>
      <c r="F7" t="s">
        <v>503</v>
      </c>
      <c r="G7" t="s">
        <v>504</v>
      </c>
    </row>
    <row r="8" spans="1:9" x14ac:dyDescent="0.2">
      <c r="A8" s="6">
        <v>1</v>
      </c>
      <c r="B8" s="6">
        <v>109</v>
      </c>
      <c r="C8" s="6">
        <v>224</v>
      </c>
      <c r="D8" t="s">
        <v>507</v>
      </c>
      <c r="E8" t="s">
        <v>110</v>
      </c>
      <c r="F8" t="s">
        <v>501</v>
      </c>
      <c r="G8" t="s">
        <v>498</v>
      </c>
      <c r="I8" t="s">
        <v>542</v>
      </c>
    </row>
    <row r="9" spans="1:9" x14ac:dyDescent="0.2">
      <c r="A9" s="6">
        <v>1</v>
      </c>
      <c r="B9" s="6">
        <v>121</v>
      </c>
      <c r="C9" s="6">
        <v>231</v>
      </c>
      <c r="D9" t="s">
        <v>508</v>
      </c>
      <c r="E9" t="s">
        <v>110</v>
      </c>
      <c r="F9" t="s">
        <v>500</v>
      </c>
      <c r="G9" t="s">
        <v>165</v>
      </c>
      <c r="I9" t="s">
        <v>543</v>
      </c>
    </row>
    <row r="10" spans="1:9" x14ac:dyDescent="0.2">
      <c r="A10" s="6">
        <v>1</v>
      </c>
      <c r="B10" s="6">
        <v>131</v>
      </c>
      <c r="C10" s="6">
        <v>235</v>
      </c>
      <c r="D10" t="s">
        <v>509</v>
      </c>
      <c r="E10" t="s">
        <v>505</v>
      </c>
    </row>
    <row r="11" spans="1:9" x14ac:dyDescent="0.2">
      <c r="A11" s="6">
        <v>1</v>
      </c>
      <c r="B11" s="6">
        <v>145</v>
      </c>
      <c r="C11" s="6">
        <v>237</v>
      </c>
      <c r="D11" t="s">
        <v>510</v>
      </c>
      <c r="E11" t="s">
        <v>110</v>
      </c>
      <c r="I11" t="s">
        <v>544</v>
      </c>
    </row>
    <row r="12" spans="1:9" x14ac:dyDescent="0.2">
      <c r="A12" s="6">
        <v>1</v>
      </c>
      <c r="B12" s="6">
        <v>159</v>
      </c>
      <c r="C12" s="6">
        <v>246</v>
      </c>
      <c r="D12" t="s">
        <v>511</v>
      </c>
      <c r="E12" t="s">
        <v>110</v>
      </c>
      <c r="I12" t="s">
        <v>545</v>
      </c>
    </row>
    <row r="13" spans="1:9" x14ac:dyDescent="0.2">
      <c r="A13" s="6">
        <v>1</v>
      </c>
      <c r="B13" s="6">
        <v>165</v>
      </c>
      <c r="C13" s="6">
        <v>249</v>
      </c>
      <c r="D13" t="s">
        <v>512</v>
      </c>
      <c r="E13" t="s">
        <v>110</v>
      </c>
      <c r="I13" t="s">
        <v>546</v>
      </c>
    </row>
    <row r="14" spans="1:9" x14ac:dyDescent="0.2">
      <c r="A14" s="6">
        <v>1</v>
      </c>
      <c r="B14" s="6">
        <v>185</v>
      </c>
      <c r="C14" s="6">
        <v>276</v>
      </c>
      <c r="D14" t="s">
        <v>513</v>
      </c>
      <c r="E14" t="s">
        <v>514</v>
      </c>
      <c r="I14" t="s">
        <v>547</v>
      </c>
    </row>
    <row r="15" spans="1:9" x14ac:dyDescent="0.2">
      <c r="A15" s="6">
        <v>2</v>
      </c>
      <c r="B15" s="6">
        <v>13</v>
      </c>
      <c r="C15" s="6">
        <v>219</v>
      </c>
      <c r="D15" t="s">
        <v>515</v>
      </c>
      <c r="E15" t="s">
        <v>110</v>
      </c>
    </row>
    <row r="16" spans="1:9" x14ac:dyDescent="0.2">
      <c r="A16" s="6">
        <v>2</v>
      </c>
      <c r="B16" s="6">
        <v>45</v>
      </c>
      <c r="C16" s="6">
        <v>226</v>
      </c>
      <c r="D16" t="s">
        <v>516</v>
      </c>
      <c r="E16" t="s">
        <v>110</v>
      </c>
    </row>
    <row r="17" spans="1:7" x14ac:dyDescent="0.2">
      <c r="A17" s="6">
        <v>2</v>
      </c>
      <c r="B17" s="6">
        <v>61</v>
      </c>
      <c r="C17" s="6">
        <v>231</v>
      </c>
      <c r="D17" t="s">
        <v>517</v>
      </c>
      <c r="E17" t="s">
        <v>110</v>
      </c>
    </row>
    <row r="18" spans="1:7" x14ac:dyDescent="0.2">
      <c r="A18" s="6">
        <v>2</v>
      </c>
      <c r="B18" s="6">
        <v>85</v>
      </c>
      <c r="C18" s="6">
        <v>246</v>
      </c>
      <c r="D18" t="s">
        <v>518</v>
      </c>
      <c r="E18" t="s">
        <v>110</v>
      </c>
    </row>
    <row r="19" spans="1:7" x14ac:dyDescent="0.2">
      <c r="A19" s="6">
        <v>2</v>
      </c>
      <c r="B19" s="6">
        <v>111</v>
      </c>
      <c r="C19" s="6">
        <v>247</v>
      </c>
      <c r="D19" t="s">
        <v>519</v>
      </c>
      <c r="E19" t="s">
        <v>323</v>
      </c>
      <c r="F19" t="s">
        <v>499</v>
      </c>
      <c r="G19" t="s">
        <v>502</v>
      </c>
    </row>
    <row r="20" spans="1:7" x14ac:dyDescent="0.2">
      <c r="A20" s="6">
        <v>2</v>
      </c>
      <c r="B20" s="6">
        <v>129</v>
      </c>
      <c r="C20" s="6">
        <v>257</v>
      </c>
      <c r="D20" t="s">
        <v>520</v>
      </c>
      <c r="E20" t="s">
        <v>521</v>
      </c>
    </row>
    <row r="21" spans="1:7" x14ac:dyDescent="0.2">
      <c r="A21" s="6">
        <v>2</v>
      </c>
      <c r="B21" s="6">
        <v>145</v>
      </c>
      <c r="C21" s="6">
        <v>268</v>
      </c>
      <c r="D21" t="s">
        <v>522</v>
      </c>
      <c r="E21" t="s">
        <v>110</v>
      </c>
    </row>
    <row r="22" spans="1:7" x14ac:dyDescent="0.2">
      <c r="A22" s="6">
        <v>2</v>
      </c>
      <c r="B22" s="6">
        <v>167</v>
      </c>
      <c r="C22" s="6">
        <v>269</v>
      </c>
      <c r="D22" t="s">
        <v>369</v>
      </c>
      <c r="E22" t="s">
        <v>110</v>
      </c>
      <c r="F22" t="s">
        <v>500</v>
      </c>
      <c r="G22" t="s">
        <v>335</v>
      </c>
    </row>
    <row r="23" spans="1:7" x14ac:dyDescent="0.2">
      <c r="A23" s="6">
        <v>2</v>
      </c>
      <c r="B23" s="6">
        <v>183</v>
      </c>
      <c r="C23" s="6">
        <v>276</v>
      </c>
      <c r="D23" t="s">
        <v>523</v>
      </c>
      <c r="E23" t="s">
        <v>110</v>
      </c>
    </row>
    <row r="24" spans="1:7" x14ac:dyDescent="0.2">
      <c r="A24" s="6">
        <v>2</v>
      </c>
      <c r="B24" s="6">
        <v>195</v>
      </c>
      <c r="C24" s="6">
        <v>279</v>
      </c>
      <c r="D24" t="s">
        <v>524</v>
      </c>
      <c r="E24" t="s">
        <v>525</v>
      </c>
      <c r="F24" t="s">
        <v>500</v>
      </c>
      <c r="G24" t="s">
        <v>196</v>
      </c>
    </row>
    <row r="25" spans="1:7" x14ac:dyDescent="0.2">
      <c r="A25" s="6">
        <v>2</v>
      </c>
      <c r="B25" s="6">
        <v>205</v>
      </c>
      <c r="C25" s="6">
        <v>280</v>
      </c>
      <c r="D25" t="s">
        <v>526</v>
      </c>
      <c r="E25" t="s">
        <v>110</v>
      </c>
    </row>
    <row r="26" spans="1:7" x14ac:dyDescent="0.2">
      <c r="A26" s="6">
        <v>2</v>
      </c>
      <c r="B26" s="6">
        <v>211</v>
      </c>
      <c r="C26" s="6">
        <v>281</v>
      </c>
      <c r="D26" t="s">
        <v>527</v>
      </c>
      <c r="E26" t="s">
        <v>110</v>
      </c>
    </row>
    <row r="27" spans="1:7" x14ac:dyDescent="0.2">
      <c r="A27" s="4">
        <v>3</v>
      </c>
      <c r="B27" s="4">
        <v>13</v>
      </c>
      <c r="C27" s="4">
        <v>121</v>
      </c>
      <c r="D27" t="s">
        <v>528</v>
      </c>
      <c r="E27" t="s">
        <v>110</v>
      </c>
    </row>
    <row r="28" spans="1:7" x14ac:dyDescent="0.2">
      <c r="A28" s="6">
        <v>3</v>
      </c>
      <c r="B28" s="6">
        <v>33</v>
      </c>
      <c r="C28" s="6">
        <v>131</v>
      </c>
      <c r="D28" t="s">
        <v>529</v>
      </c>
      <c r="E28" t="s">
        <v>110</v>
      </c>
    </row>
    <row r="29" spans="1:7" x14ac:dyDescent="0.2">
      <c r="A29" s="6">
        <v>3</v>
      </c>
      <c r="B29" s="6">
        <v>63</v>
      </c>
      <c r="C29" s="6">
        <v>136</v>
      </c>
      <c r="D29" t="s">
        <v>530</v>
      </c>
      <c r="E29" t="s">
        <v>110</v>
      </c>
    </row>
    <row r="30" spans="1:7" x14ac:dyDescent="0.2">
      <c r="A30" s="6">
        <v>3</v>
      </c>
      <c r="B30" s="6">
        <v>95</v>
      </c>
      <c r="C30" s="6">
        <v>138</v>
      </c>
      <c r="D30" t="s">
        <v>531</v>
      </c>
      <c r="E30" t="s">
        <v>110</v>
      </c>
    </row>
    <row r="31" spans="1:7" x14ac:dyDescent="0.2">
      <c r="A31" s="6">
        <v>3</v>
      </c>
      <c r="B31" s="6">
        <v>109</v>
      </c>
      <c r="C31" s="6">
        <v>142</v>
      </c>
      <c r="D31" t="s">
        <v>532</v>
      </c>
      <c r="E31" t="s">
        <v>117</v>
      </c>
    </row>
    <row r="32" spans="1:7" x14ac:dyDescent="0.2">
      <c r="A32" s="6">
        <v>3</v>
      </c>
      <c r="B32" s="6">
        <v>154</v>
      </c>
      <c r="C32" s="6" t="s">
        <v>492</v>
      </c>
      <c r="D32" t="s">
        <v>533</v>
      </c>
      <c r="E32" t="s">
        <v>117</v>
      </c>
    </row>
    <row r="33" spans="1:5" x14ac:dyDescent="0.2">
      <c r="A33" s="6">
        <v>3</v>
      </c>
      <c r="B33" s="6">
        <v>161</v>
      </c>
      <c r="C33" s="6"/>
      <c r="D33" t="s">
        <v>534</v>
      </c>
      <c r="E33" t="s">
        <v>110</v>
      </c>
    </row>
    <row r="34" spans="1:5" x14ac:dyDescent="0.2">
      <c r="A34" s="6">
        <v>3</v>
      </c>
      <c r="B34" s="6">
        <v>168</v>
      </c>
      <c r="C34" s="6" t="s">
        <v>492</v>
      </c>
      <c r="D34" t="s">
        <v>535</v>
      </c>
      <c r="E34" t="s">
        <v>536</v>
      </c>
    </row>
    <row r="35" spans="1:5" x14ac:dyDescent="0.2">
      <c r="A35" s="6">
        <v>3</v>
      </c>
      <c r="B35" s="6">
        <v>194</v>
      </c>
      <c r="C35" s="6"/>
      <c r="D35" t="s">
        <v>537</v>
      </c>
      <c r="E35" t="s">
        <v>110</v>
      </c>
    </row>
  </sheetData>
  <mergeCells count="4">
    <mergeCell ref="A2:E2"/>
    <mergeCell ref="A1:E1"/>
    <mergeCell ref="A3:F3"/>
    <mergeCell ref="A4:F4"/>
  </mergeCells>
  <hyperlinks>
    <hyperlink ref="A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fabliaux translations index</vt:lpstr>
      <vt:lpstr>translation frequencies</vt:lpstr>
      <vt:lpstr>fabliaux English translations</vt:lpstr>
      <vt:lpstr>fabliaux corpus</vt:lpstr>
      <vt:lpstr>source identifiers</vt:lpstr>
      <vt:lpstr>Way (1796) content 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2013-07-22T01:00:48Z</dcterms:created>
  <dcterms:modified xsi:type="dcterms:W3CDTF">2014-07-23T03:16:40Z</dcterms:modified>
</cp:coreProperties>
</file>