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2995" windowHeight="11535" activeTab="2"/>
  </bookViews>
  <sheets>
    <sheet name="child custody &amp; support by sex" sheetId="1" r:id="rId1"/>
    <sheet name="labor-force activity by sex" sheetId="2" r:id="rId2"/>
    <sheet name="read me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<sst xmlns="http://schemas.openxmlformats.org/spreadsheetml/2006/main" count="62" uniqueCount="45">
  <si>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>mothers</t>
  </si>
  <si>
    <t>fathers</t>
  </si>
  <si>
    <t>share of custodial parents awarded child support</t>
  </si>
  <si>
    <t>in labor force</t>
  </si>
  <si>
    <t>male</t>
  </si>
  <si>
    <t>female</t>
  </si>
  <si>
    <t>ratio of mothers to fathers</t>
  </si>
  <si>
    <t>among custodial fathers</t>
  </si>
  <si>
    <t>among custodial mothers</t>
  </si>
  <si>
    <t>custodial parents</t>
  </si>
  <si>
    <t>custodial parents awarded child support</t>
  </si>
  <si>
    <t>year</t>
  </si>
  <si>
    <t>average 
1993-2007</t>
  </si>
  <si>
    <t>custodial parents (thousands)</t>
  </si>
  <si>
    <t>custodial parents awarded child support (thousands)</t>
  </si>
  <si>
    <t>For relevant discussion, see</t>
  </si>
  <si>
    <t>sources and notes</t>
  </si>
  <si>
    <t>Labor-force participation by sex for the civilian, non-institutional population living in the U.S., ages 25 to 49</t>
  </si>
  <si>
    <t>Custodial parents, child-support awards, and labor-force participation: mothers compared to fathers, U.S. 1993 to 2007</t>
  </si>
  <si>
    <t>U.S. Census Bureau, Child Support Data from the Current Population Survey</t>
  </si>
  <si>
    <t>http://www.census.gov/hhes/www/childsupport/childsupport.html</t>
  </si>
  <si>
    <t>Labor-force data also from the Current Population Survey; see "labor-force activity by sex" worksheet for details</t>
  </si>
  <si>
    <t>Custodial parent definition: "The custodial parent is the parent with whom the children lived during the survey interview when the other parent lived outside the household, although there may be an equal joint- or split-custody arrangement."</t>
  </si>
  <si>
    <t>child-custody and child-support counts used in above ratio calculations</t>
  </si>
  <si>
    <t>child-custody and child-support population counts</t>
  </si>
  <si>
    <t>civilian, non-institutional population living in the U.S., ages 25 to 49</t>
  </si>
  <si>
    <t>in labor force, living with an own-child under 5 years old, and working full-time</t>
  </si>
  <si>
    <t>within the civilian, non-institutional population living in the U.S., ages 25 to 49</t>
  </si>
  <si>
    <t>in labor force, living with an own-child, and working full-time</t>
  </si>
  <si>
    <t>in labor force and living with an own-child</t>
  </si>
  <si>
    <t>in labor force and living with an own-child under age 5</t>
  </si>
  <si>
    <t>Data source: Miriam King, Steven Ruggles, J. Trent Alexander, Sarah Flood, Katie Genadek, Matthew B. Schroeder, Brandon Trampe, and Rebecca Vick. Integrated Public Use Microdata Series, Current Population Survey: Version 3.0. [Machine-readable database]. Minneapolis: University of Minnesota, 2010.</t>
  </si>
  <si>
    <t>http://cps.ipums.org/cps/</t>
  </si>
  <si>
    <t xml:space="preserve">For definitions of "in labor force", see Current Population Survey documentation.  Full-time work is defined as thirty-five hours a week or more of work for persons who were employed in the previous calendar year.  </t>
  </si>
  <si>
    <t>Population counts</t>
  </si>
  <si>
    <t>Verify and validate these data as appropriate for your particular use.</t>
  </si>
  <si>
    <t>This workbook is freely available as an Excel workbook at</t>
  </si>
  <si>
    <t>Douglas Galbi</t>
  </si>
  <si>
    <t>http://purplemotes.net</t>
  </si>
  <si>
    <t>http://galbithink.org/gender-difference/child-custody-support-by-sex.xls</t>
  </si>
  <si>
    <t>work full-time &amp; have a child in household</t>
  </si>
  <si>
    <t>work full-time &amp; have a child under 5 years old in household</t>
  </si>
  <si>
    <t>in labor force, work full-time, &amp; with a child in household</t>
  </si>
  <si>
    <t>in labor force, work full-time, &amp; with a child under 5 years old in household</t>
  </si>
  <si>
    <t>http://purplemotes.net/2011/04/24/sex-discrimination-in-child-custody-and-child-support/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</si>
</sst>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_);\(#,##0.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9" fontId="0" fillId="0" borderId="0" xfId="59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5" fontId="0" fillId="0" borderId="0" xfId="42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3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30" fillId="0" borderId="0" xfId="53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0" xfId="53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0" fillId="0" borderId="0" xfId="53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urplemotes.net/2011/04/24/sex-discrimination-in-child-custody-and-child-suppor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ps.ipums.org/cps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albithink.org/gender-difference/child-custody-support-by-sex.xls" TargetMode="External" /><Relationship Id="rId2" Type="http://schemas.openxmlformats.org/officeDocument/2006/relationships/hyperlink" Target="http://purplemotes.net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3.8515625" style="2" customWidth="1"/>
    <col min="2" max="2" width="9.57421875" style="2" bestFit="1" customWidth="1"/>
    <col min="3" max="9" width="9.140625" style="2" customWidth="1"/>
    <col min="10" max="10" width="13.00390625" style="2" customWidth="1"/>
    <col min="11" max="11" width="3.8515625" style="2" customWidth="1"/>
    <col min="12" max="12" width="118.7109375" style="2" customWidth="1"/>
    <col min="13" max="16384" width="9.140625" style="2" customWidth="1"/>
  </cols>
  <sheetData>
    <row r="1" spans="1:10" ht="1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</row>
    <row r="2" spans="1:8" ht="15">
      <c r="A2" s="21" t="s">
        <v>15</v>
      </c>
      <c r="B2" s="21"/>
      <c r="C2" s="21"/>
      <c r="D2" s="21"/>
      <c r="E2" s="21"/>
      <c r="F2" s="21"/>
      <c r="G2" s="21"/>
      <c r="H2" s="21"/>
    </row>
    <row r="3" spans="1:8" ht="15">
      <c r="A3" s="22" t="s">
        <v>44</v>
      </c>
      <c r="B3" s="21"/>
      <c r="C3" s="21"/>
      <c r="D3" s="21"/>
      <c r="E3" s="21"/>
      <c r="F3" s="21"/>
      <c r="G3" s="21"/>
      <c r="H3" s="21"/>
    </row>
    <row r="6" spans="1:12" ht="30">
      <c r="A6" s="3" t="s">
        <v>11</v>
      </c>
      <c r="B6" s="5">
        <v>1993</v>
      </c>
      <c r="C6" s="5">
        <v>1995</v>
      </c>
      <c r="D6" s="5">
        <v>1997</v>
      </c>
      <c r="E6" s="5">
        <v>1999</v>
      </c>
      <c r="F6" s="5">
        <v>2001</v>
      </c>
      <c r="G6" s="5">
        <v>2003</v>
      </c>
      <c r="H6" s="5">
        <v>2005</v>
      </c>
      <c r="I6" s="5">
        <v>2007</v>
      </c>
      <c r="J6" s="5" t="s">
        <v>12</v>
      </c>
      <c r="L6" s="2" t="s">
        <v>16</v>
      </c>
    </row>
    <row r="7" spans="2:10" ht="15">
      <c r="B7" s="19" t="s">
        <v>6</v>
      </c>
      <c r="C7" s="19"/>
      <c r="D7" s="19"/>
      <c r="E7" s="19"/>
      <c r="F7" s="19"/>
      <c r="G7" s="19"/>
      <c r="H7" s="19"/>
      <c r="I7" s="19"/>
      <c r="J7" s="19"/>
    </row>
    <row r="8" spans="1:12" ht="15">
      <c r="A8" s="2" t="s">
        <v>9</v>
      </c>
      <c r="B8" s="9">
        <f aca="true" t="shared" si="0" ref="B8:I8">B20/B21</f>
        <v>5.267857142857143</v>
      </c>
      <c r="C8" s="9">
        <f t="shared" si="0"/>
        <v>5.506166982922201</v>
      </c>
      <c r="D8" s="9">
        <f t="shared" si="0"/>
        <v>5.715936446798267</v>
      </c>
      <c r="E8" s="9">
        <f t="shared" si="0"/>
        <v>5.664532019704433</v>
      </c>
      <c r="F8" s="9">
        <f t="shared" si="0"/>
        <v>5.397227533460803</v>
      </c>
      <c r="G8" s="9">
        <f t="shared" si="0"/>
        <v>4.9014382402707275</v>
      </c>
      <c r="H8" s="9">
        <f t="shared" si="0"/>
        <v>5.186903137789905</v>
      </c>
      <c r="I8" s="9">
        <f t="shared" si="0"/>
        <v>4.757436112274822</v>
      </c>
      <c r="J8" s="10">
        <f>AVERAGE(B8:I8)</f>
        <v>5.299687202009788</v>
      </c>
      <c r="L8" s="4" t="s">
        <v>19</v>
      </c>
    </row>
    <row r="9" spans="1:12" ht="30">
      <c r="A9" s="2" t="s">
        <v>10</v>
      </c>
      <c r="B9" s="9">
        <f aca="true" t="shared" si="1" ref="B9:I9">B23/B24</f>
        <v>7.459869848156182</v>
      </c>
      <c r="C9" s="9">
        <f t="shared" si="1"/>
        <v>8.439573459715639</v>
      </c>
      <c r="D9" s="9">
        <f t="shared" si="1"/>
        <v>8.894472361809045</v>
      </c>
      <c r="E9" s="9">
        <f t="shared" si="1"/>
        <v>8.9937106918239</v>
      </c>
      <c r="F9" s="9">
        <f t="shared" si="1"/>
        <v>8.810408921933085</v>
      </c>
      <c r="G9" s="9">
        <f t="shared" si="1"/>
        <v>7.910638297872341</v>
      </c>
      <c r="H9" s="9">
        <f t="shared" si="1"/>
        <v>8.7525</v>
      </c>
      <c r="I9" s="9">
        <f t="shared" si="1"/>
        <v>6.697409326424871</v>
      </c>
      <c r="J9" s="10">
        <f>AVERAGE(B9:I9)</f>
        <v>8.244822863466883</v>
      </c>
      <c r="L9" s="4" t="s">
        <v>20</v>
      </c>
    </row>
    <row r="10" spans="1:12" ht="30">
      <c r="A10" s="2" t="s">
        <v>40</v>
      </c>
      <c r="B10" s="6">
        <v>0.7292766894802941</v>
      </c>
      <c r="C10" s="6">
        <v>0.7429046969703322</v>
      </c>
      <c r="D10" s="6">
        <v>0.7692462575205852</v>
      </c>
      <c r="E10" s="6">
        <v>0.7932223061936106</v>
      </c>
      <c r="F10" s="6">
        <v>0.7878999095028552</v>
      </c>
      <c r="G10" s="6">
        <v>0.7908072374075642</v>
      </c>
      <c r="H10" s="6">
        <v>0.7723455399477874</v>
      </c>
      <c r="I10" s="6">
        <v>0.7950070466002036</v>
      </c>
      <c r="J10" s="11">
        <f>AVERAGE(B10:I10)</f>
        <v>0.772588710452904</v>
      </c>
      <c r="L10" s="4" t="s">
        <v>21</v>
      </c>
    </row>
    <row r="11" spans="1:12" ht="45">
      <c r="A11" s="2" t="s">
        <v>41</v>
      </c>
      <c r="B11" s="6">
        <v>0.48267662642124093</v>
      </c>
      <c r="C11" s="6">
        <v>0.5079679144030462</v>
      </c>
      <c r="D11" s="6">
        <v>0.5175340369708612</v>
      </c>
      <c r="E11" s="6">
        <v>0.5286688407154165</v>
      </c>
      <c r="F11" s="6">
        <v>0.5237424134774491</v>
      </c>
      <c r="G11" s="6">
        <v>0.5130371136617193</v>
      </c>
      <c r="H11" s="6">
        <v>0.5057399391706077</v>
      </c>
      <c r="I11" s="6">
        <v>0.5505815481802675</v>
      </c>
      <c r="J11" s="11">
        <f>AVERAGE(B11:I11)</f>
        <v>0.516243554125076</v>
      </c>
      <c r="L11" s="4" t="s">
        <v>22</v>
      </c>
    </row>
    <row r="12" spans="2:10" ht="15">
      <c r="B12" s="19" t="s">
        <v>2</v>
      </c>
      <c r="C12" s="19"/>
      <c r="D12" s="19"/>
      <c r="E12" s="19"/>
      <c r="F12" s="19"/>
      <c r="G12" s="19"/>
      <c r="H12" s="19"/>
      <c r="I12" s="19"/>
      <c r="J12" s="19"/>
    </row>
    <row r="13" spans="1:10" ht="15">
      <c r="A13" s="2" t="s">
        <v>8</v>
      </c>
      <c r="B13" s="7">
        <f aca="true" t="shared" si="2" ref="B13:I14">B23/B20</f>
        <v>0.5978270317253368</v>
      </c>
      <c r="C13" s="7">
        <f t="shared" si="2"/>
        <v>0.6136813991556819</v>
      </c>
      <c r="D13" s="7">
        <f t="shared" si="2"/>
        <v>0.5963611859838275</v>
      </c>
      <c r="E13" s="7">
        <f t="shared" si="2"/>
        <v>0.6217931994086442</v>
      </c>
      <c r="F13" s="7">
        <f t="shared" si="2"/>
        <v>0.6297050748383668</v>
      </c>
      <c r="G13" s="7">
        <f t="shared" si="2"/>
        <v>0.6417536894795892</v>
      </c>
      <c r="H13" s="7">
        <f t="shared" si="2"/>
        <v>0.6138874276696475</v>
      </c>
      <c r="I13" s="7">
        <f t="shared" si="2"/>
        <v>0.5691264529764002</v>
      </c>
      <c r="J13" s="7">
        <f>AVERAGE(B13:I13)</f>
        <v>0.6105169326546868</v>
      </c>
    </row>
    <row r="14" spans="1:10" ht="15">
      <c r="A14" s="2" t="s">
        <v>7</v>
      </c>
      <c r="B14" s="7">
        <f t="shared" si="2"/>
        <v>0.42216117216117216</v>
      </c>
      <c r="C14" s="7">
        <f t="shared" si="2"/>
        <v>0.40037950664136623</v>
      </c>
      <c r="D14" s="7">
        <f t="shared" si="2"/>
        <v>0.3832450649975927</v>
      </c>
      <c r="E14" s="7">
        <f t="shared" si="2"/>
        <v>0.3916256157635468</v>
      </c>
      <c r="F14" s="7">
        <f t="shared" si="2"/>
        <v>0.38575525812619504</v>
      </c>
      <c r="G14" s="7">
        <f t="shared" si="2"/>
        <v>0.3976311336717428</v>
      </c>
      <c r="H14" s="7">
        <f t="shared" si="2"/>
        <v>0.36380172805820826</v>
      </c>
      <c r="I14" s="7">
        <f t="shared" si="2"/>
        <v>0.4042731462086301</v>
      </c>
      <c r="J14" s="7">
        <f>AVERAGE(B14:I14)</f>
        <v>0.3936090782035568</v>
      </c>
    </row>
    <row r="15" spans="2:10" ht="15">
      <c r="B15" s="5"/>
      <c r="C15" s="5"/>
      <c r="D15" s="5"/>
      <c r="E15" s="5"/>
      <c r="F15" s="5"/>
      <c r="G15" s="5"/>
      <c r="H15" s="5"/>
      <c r="I15" s="5"/>
      <c r="J15" s="5"/>
    </row>
    <row r="16" spans="2:10" ht="15">
      <c r="B16" s="5"/>
      <c r="C16" s="5"/>
      <c r="D16" s="5"/>
      <c r="E16" s="5"/>
      <c r="F16" s="5"/>
      <c r="G16" s="5"/>
      <c r="H16" s="5"/>
      <c r="I16" s="5"/>
      <c r="J16" s="5"/>
    </row>
    <row r="17" spans="2:10" ht="15">
      <c r="B17" s="19" t="s">
        <v>24</v>
      </c>
      <c r="C17" s="19"/>
      <c r="D17" s="19"/>
      <c r="E17" s="19"/>
      <c r="F17" s="19"/>
      <c r="G17" s="19"/>
      <c r="H17" s="19"/>
      <c r="I17" s="19"/>
      <c r="J17" s="19"/>
    </row>
    <row r="18" spans="1:10" ht="30">
      <c r="A18" s="3" t="s">
        <v>11</v>
      </c>
      <c r="B18" s="5">
        <v>1993</v>
      </c>
      <c r="C18" s="5">
        <v>1995</v>
      </c>
      <c r="D18" s="5">
        <v>1997</v>
      </c>
      <c r="E18" s="5">
        <v>1999</v>
      </c>
      <c r="F18" s="5">
        <v>2001</v>
      </c>
      <c r="G18" s="5">
        <v>2003</v>
      </c>
      <c r="H18" s="5">
        <v>2005</v>
      </c>
      <c r="I18" s="5">
        <v>2007</v>
      </c>
      <c r="J18" s="5" t="s">
        <v>12</v>
      </c>
    </row>
    <row r="19" spans="2:10" ht="15">
      <c r="B19" s="19" t="s">
        <v>13</v>
      </c>
      <c r="C19" s="19"/>
      <c r="D19" s="19"/>
      <c r="E19" s="19"/>
      <c r="F19" s="19"/>
      <c r="G19" s="19"/>
      <c r="H19" s="19"/>
      <c r="I19" s="19"/>
      <c r="J19" s="19"/>
    </row>
    <row r="20" spans="1:12" ht="15">
      <c r="A20" s="2" t="s">
        <v>0</v>
      </c>
      <c r="B20" s="8">
        <v>11505</v>
      </c>
      <c r="C20" s="8">
        <v>11607</v>
      </c>
      <c r="D20" s="8">
        <v>11872</v>
      </c>
      <c r="E20" s="8">
        <v>11499</v>
      </c>
      <c r="F20" s="8">
        <v>11291</v>
      </c>
      <c r="G20" s="8">
        <v>11587</v>
      </c>
      <c r="H20" s="8">
        <v>11406</v>
      </c>
      <c r="I20" s="8">
        <v>11356</v>
      </c>
      <c r="J20" s="8">
        <f>AVERAGE(B20:I20)</f>
        <v>11515.375</v>
      </c>
      <c r="L20" s="2" t="s">
        <v>23</v>
      </c>
    </row>
    <row r="21" spans="1:10" ht="15">
      <c r="A21" s="2" t="s">
        <v>1</v>
      </c>
      <c r="B21" s="8">
        <v>2184</v>
      </c>
      <c r="C21" s="8">
        <v>2108</v>
      </c>
      <c r="D21" s="8">
        <v>2077</v>
      </c>
      <c r="E21" s="8">
        <v>2030</v>
      </c>
      <c r="F21" s="8">
        <v>2092</v>
      </c>
      <c r="G21" s="8">
        <v>2364</v>
      </c>
      <c r="H21" s="8">
        <v>2199</v>
      </c>
      <c r="I21" s="8">
        <v>2387</v>
      </c>
      <c r="J21" s="8">
        <f>AVERAGE(B21:I21)</f>
        <v>2180.125</v>
      </c>
    </row>
    <row r="22" spans="2:10" ht="15">
      <c r="B22" s="20" t="s">
        <v>14</v>
      </c>
      <c r="C22" s="20"/>
      <c r="D22" s="20"/>
      <c r="E22" s="20"/>
      <c r="F22" s="20"/>
      <c r="G22" s="20"/>
      <c r="H22" s="20"/>
      <c r="I22" s="20"/>
      <c r="J22" s="20"/>
    </row>
    <row r="23" spans="1:10" ht="15">
      <c r="A23" s="2" t="s">
        <v>0</v>
      </c>
      <c r="B23" s="8">
        <v>6878</v>
      </c>
      <c r="C23" s="8">
        <v>7123</v>
      </c>
      <c r="D23" s="8">
        <v>7080</v>
      </c>
      <c r="E23" s="8">
        <v>7150</v>
      </c>
      <c r="F23" s="8">
        <v>7110</v>
      </c>
      <c r="G23" s="8">
        <v>7436</v>
      </c>
      <c r="H23" s="8">
        <v>7002</v>
      </c>
      <c r="I23" s="8">
        <v>6463</v>
      </c>
      <c r="J23" s="8">
        <f>AVERAGE(B23:I23)</f>
        <v>7030.25</v>
      </c>
    </row>
    <row r="24" spans="1:10" ht="15">
      <c r="A24" s="2" t="s">
        <v>1</v>
      </c>
      <c r="B24" s="8">
        <v>922</v>
      </c>
      <c r="C24" s="8">
        <v>844</v>
      </c>
      <c r="D24" s="8">
        <v>796</v>
      </c>
      <c r="E24" s="8">
        <v>795</v>
      </c>
      <c r="F24" s="8">
        <v>807</v>
      </c>
      <c r="G24" s="8">
        <v>940</v>
      </c>
      <c r="H24" s="8">
        <v>800</v>
      </c>
      <c r="I24" s="8">
        <v>965</v>
      </c>
      <c r="J24" s="8">
        <f>AVERAGE(B24:I24)</f>
        <v>858.625</v>
      </c>
    </row>
  </sheetData>
  <sheetProtection/>
  <mergeCells count="8">
    <mergeCell ref="B17:J17"/>
    <mergeCell ref="B19:J19"/>
    <mergeCell ref="B22:J22"/>
    <mergeCell ref="A1:J1"/>
    <mergeCell ref="A2:H2"/>
    <mergeCell ref="A3:H3"/>
    <mergeCell ref="B12:J12"/>
    <mergeCell ref="B7:J7"/>
  </mergeCells>
  <hyperlinks>
    <hyperlink ref="A3" r:id="rId1" display="http://purplemotes.net/2011/04/24/sex-discrimination-in-child-custody-and-child-support/"/>
  </hyperlinks>
  <printOptions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E4" sqref="E4"/>
    </sheetView>
  </sheetViews>
  <sheetFormatPr defaultColWidth="9.140625" defaultRowHeight="15"/>
  <cols>
    <col min="2" max="3" width="12.421875" style="0" customWidth="1"/>
    <col min="4" max="4" width="5.421875" style="0" customWidth="1"/>
    <col min="5" max="6" width="14.140625" style="0" customWidth="1"/>
    <col min="7" max="7" width="5.421875" style="0" customWidth="1"/>
    <col min="8" max="9" width="13.421875" style="0" customWidth="1"/>
    <col min="10" max="10" width="5.421875" style="0" customWidth="1"/>
    <col min="11" max="12" width="14.8515625" style="0" customWidth="1"/>
    <col min="13" max="13" width="5.421875" style="0" customWidth="1"/>
    <col min="14" max="15" width="14.8515625" style="0" customWidth="1"/>
    <col min="16" max="16" width="5.421875" style="0" customWidth="1"/>
    <col min="17" max="18" width="14.140625" style="0" customWidth="1"/>
  </cols>
  <sheetData>
    <row r="1" spans="1:9" ht="15">
      <c r="A1" s="23" t="s">
        <v>17</v>
      </c>
      <c r="B1" s="23"/>
      <c r="C1" s="23"/>
      <c r="D1" s="23"/>
      <c r="E1" s="23"/>
      <c r="F1" s="23"/>
      <c r="G1" s="23"/>
      <c r="H1" s="23"/>
      <c r="I1" s="23"/>
    </row>
    <row r="3" spans="2:3" ht="15">
      <c r="B3" s="25" t="s">
        <v>6</v>
      </c>
      <c r="C3" s="25"/>
    </row>
    <row r="4" spans="1:3" ht="105">
      <c r="A4" s="12" t="s">
        <v>11</v>
      </c>
      <c r="B4" s="18" t="s">
        <v>42</v>
      </c>
      <c r="C4" s="17" t="s">
        <v>43</v>
      </c>
    </row>
    <row r="5" spans="1:3" ht="15">
      <c r="A5" s="12">
        <v>1993</v>
      </c>
      <c r="B5" s="14">
        <f aca="true" t="shared" si="0" ref="B5:B22">L32/K32</f>
        <v>0.7292766894802941</v>
      </c>
      <c r="C5" s="14">
        <f aca="true" t="shared" si="1" ref="C5:C22">R32/Q32</f>
        <v>0.48267662642124093</v>
      </c>
    </row>
    <row r="6" spans="1:3" ht="15">
      <c r="A6" s="12">
        <v>1994</v>
      </c>
      <c r="B6" s="14">
        <f t="shared" si="0"/>
        <v>0.739127468540672</v>
      </c>
      <c r="C6" s="14">
        <f t="shared" si="1"/>
        <v>0.49403003725689626</v>
      </c>
    </row>
    <row r="7" spans="1:3" ht="15">
      <c r="A7" s="12">
        <v>1995</v>
      </c>
      <c r="B7" s="14">
        <f t="shared" si="0"/>
        <v>0.7429046969703322</v>
      </c>
      <c r="C7" s="14">
        <f t="shared" si="1"/>
        <v>0.5079679144030462</v>
      </c>
    </row>
    <row r="8" spans="1:3" ht="15">
      <c r="A8" s="12">
        <v>1996</v>
      </c>
      <c r="B8" s="14">
        <f t="shared" si="0"/>
        <v>0.7503011004796353</v>
      </c>
      <c r="C8" s="14">
        <f t="shared" si="1"/>
        <v>0.5086729026239009</v>
      </c>
    </row>
    <row r="9" spans="1:3" ht="15">
      <c r="A9" s="12">
        <v>1997</v>
      </c>
      <c r="B9" s="14">
        <f t="shared" si="0"/>
        <v>0.7692462575205852</v>
      </c>
      <c r="C9" s="14">
        <f t="shared" si="1"/>
        <v>0.5175340369708612</v>
      </c>
    </row>
    <row r="10" spans="1:3" ht="15">
      <c r="A10" s="12">
        <v>1998</v>
      </c>
      <c r="B10" s="14">
        <f t="shared" si="0"/>
        <v>0.7760662502836057</v>
      </c>
      <c r="C10" s="14">
        <f t="shared" si="1"/>
        <v>0.5159500880079307</v>
      </c>
    </row>
    <row r="11" spans="1:3" ht="15">
      <c r="A11" s="12">
        <v>1999</v>
      </c>
      <c r="B11" s="14">
        <f t="shared" si="0"/>
        <v>0.7932223061936106</v>
      </c>
      <c r="C11" s="14">
        <f t="shared" si="1"/>
        <v>0.5286688407154165</v>
      </c>
    </row>
    <row r="12" spans="1:3" ht="15">
      <c r="A12" s="12">
        <v>2000</v>
      </c>
      <c r="B12" s="14">
        <f t="shared" si="0"/>
        <v>0.785293718104813</v>
      </c>
      <c r="C12" s="14">
        <f t="shared" si="1"/>
        <v>0.5261320152937647</v>
      </c>
    </row>
    <row r="13" spans="1:3" ht="15">
      <c r="A13" s="12">
        <v>2001</v>
      </c>
      <c r="B13" s="14">
        <f t="shared" si="0"/>
        <v>0.7878999095028552</v>
      </c>
      <c r="C13" s="14">
        <f t="shared" si="1"/>
        <v>0.5237424134774491</v>
      </c>
    </row>
    <row r="14" spans="1:3" ht="15">
      <c r="A14" s="12">
        <v>2002</v>
      </c>
      <c r="B14" s="14">
        <f t="shared" si="0"/>
        <v>0.7892371504090677</v>
      </c>
      <c r="C14" s="14">
        <f t="shared" si="1"/>
        <v>0.5185427190641178</v>
      </c>
    </row>
    <row r="15" spans="1:3" ht="15">
      <c r="A15" s="12">
        <v>2003</v>
      </c>
      <c r="B15" s="14">
        <f t="shared" si="0"/>
        <v>0.7908072374075642</v>
      </c>
      <c r="C15" s="14">
        <f t="shared" si="1"/>
        <v>0.5130371136617193</v>
      </c>
    </row>
    <row r="16" spans="1:3" ht="15">
      <c r="A16" s="12">
        <v>2004</v>
      </c>
      <c r="B16" s="14">
        <f t="shared" si="0"/>
        <v>0.7845378117617575</v>
      </c>
      <c r="C16" s="14">
        <f t="shared" si="1"/>
        <v>0.5125137506327908</v>
      </c>
    </row>
    <row r="17" spans="1:3" ht="15">
      <c r="A17" s="12">
        <v>2005</v>
      </c>
      <c r="B17" s="14">
        <f t="shared" si="0"/>
        <v>0.7723455399477874</v>
      </c>
      <c r="C17" s="14">
        <f t="shared" si="1"/>
        <v>0.5057399391706077</v>
      </c>
    </row>
    <row r="18" spans="1:3" ht="15">
      <c r="A18" s="12">
        <v>2006</v>
      </c>
      <c r="B18" s="14">
        <f t="shared" si="0"/>
        <v>0.7874054121854521</v>
      </c>
      <c r="C18" s="14">
        <f t="shared" si="1"/>
        <v>0.5339893009017255</v>
      </c>
    </row>
    <row r="19" spans="1:3" ht="15">
      <c r="A19" s="12">
        <v>2007</v>
      </c>
      <c r="B19" s="14">
        <f t="shared" si="0"/>
        <v>0.7950070466002036</v>
      </c>
      <c r="C19" s="14">
        <f t="shared" si="1"/>
        <v>0.5505815481802675</v>
      </c>
    </row>
    <row r="20" spans="1:3" ht="15">
      <c r="A20" s="12">
        <v>2008</v>
      </c>
      <c r="B20" s="14">
        <f t="shared" si="0"/>
        <v>0.822862305987783</v>
      </c>
      <c r="C20" s="14">
        <f t="shared" si="1"/>
        <v>0.5770724068948363</v>
      </c>
    </row>
    <row r="21" spans="1:3" ht="15">
      <c r="A21" s="12">
        <v>2009</v>
      </c>
      <c r="B21" s="14">
        <f t="shared" si="0"/>
        <v>0.8341350569201814</v>
      </c>
      <c r="C21" s="14">
        <f t="shared" si="1"/>
        <v>0.5804678427013881</v>
      </c>
    </row>
    <row r="22" spans="1:3" ht="15">
      <c r="A22" s="12">
        <v>2010</v>
      </c>
      <c r="B22" s="14">
        <f t="shared" si="0"/>
        <v>0.8441827155952112</v>
      </c>
      <c r="C22" s="14">
        <f t="shared" si="1"/>
        <v>0.6109494977304284</v>
      </c>
    </row>
    <row r="24" spans="1:11" ht="45.75" customHeight="1">
      <c r="A24" s="26" t="s">
        <v>31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5">
      <c r="A25" s="27" t="s">
        <v>32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31.5" customHeight="1">
      <c r="A26" s="26" t="s">
        <v>33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7.25" customHeight="1">
      <c r="A28" s="24" t="s">
        <v>34</v>
      </c>
      <c r="B28" s="24"/>
      <c r="C28" s="15"/>
      <c r="D28" s="15"/>
      <c r="E28" s="15"/>
      <c r="F28" s="15"/>
      <c r="G28" s="15"/>
      <c r="H28" s="15"/>
      <c r="I28" s="15"/>
      <c r="J28" s="15"/>
      <c r="K28" s="15"/>
    </row>
    <row r="29" spans="5:18" ht="15">
      <c r="E29" s="24" t="s">
        <v>27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s="1" customFormat="1" ht="47.25" customHeight="1">
      <c r="A30" s="5"/>
      <c r="B30" s="19" t="s">
        <v>25</v>
      </c>
      <c r="C30" s="19"/>
      <c r="D30" s="5"/>
      <c r="E30" s="19" t="s">
        <v>3</v>
      </c>
      <c r="F30" s="19"/>
      <c r="G30" s="5"/>
      <c r="H30" s="19" t="s">
        <v>29</v>
      </c>
      <c r="I30" s="19"/>
      <c r="J30" s="5"/>
      <c r="K30" s="19" t="s">
        <v>28</v>
      </c>
      <c r="L30" s="19"/>
      <c r="M30" s="5"/>
      <c r="N30" s="19" t="s">
        <v>30</v>
      </c>
      <c r="O30" s="19"/>
      <c r="P30" s="5"/>
      <c r="Q30" s="19" t="s">
        <v>26</v>
      </c>
      <c r="R30" s="19"/>
    </row>
    <row r="31" spans="1:18" ht="15">
      <c r="A31" s="12" t="s">
        <v>11</v>
      </c>
      <c r="B31" s="12" t="s">
        <v>4</v>
      </c>
      <c r="C31" s="12" t="s">
        <v>5</v>
      </c>
      <c r="D31" s="12"/>
      <c r="E31" s="12" t="s">
        <v>4</v>
      </c>
      <c r="F31" s="12" t="s">
        <v>5</v>
      </c>
      <c r="G31" s="12"/>
      <c r="H31" s="12" t="s">
        <v>4</v>
      </c>
      <c r="I31" s="12" t="s">
        <v>5</v>
      </c>
      <c r="J31" s="12"/>
      <c r="K31" s="12" t="s">
        <v>4</v>
      </c>
      <c r="L31" s="12" t="s">
        <v>5</v>
      </c>
      <c r="M31" s="12"/>
      <c r="N31" s="12" t="s">
        <v>4</v>
      </c>
      <c r="O31" s="12" t="s">
        <v>5</v>
      </c>
      <c r="P31" s="12"/>
      <c r="Q31" s="12" t="s">
        <v>4</v>
      </c>
      <c r="R31" s="12" t="s">
        <v>5</v>
      </c>
    </row>
    <row r="32" spans="1:18" ht="15">
      <c r="A32" s="12">
        <v>1993</v>
      </c>
      <c r="B32" s="13">
        <v>47815798</v>
      </c>
      <c r="C32" s="13">
        <v>49500255</v>
      </c>
      <c r="D32" s="12"/>
      <c r="E32" s="13">
        <v>44314915</v>
      </c>
      <c r="F32" s="13">
        <v>37121564</v>
      </c>
      <c r="G32" s="12"/>
      <c r="H32" s="13">
        <v>23934067</v>
      </c>
      <c r="I32" s="13">
        <v>23676360</v>
      </c>
      <c r="J32" s="12"/>
      <c r="K32" s="13">
        <v>22526010</v>
      </c>
      <c r="L32" s="13">
        <v>16427694</v>
      </c>
      <c r="M32" s="12"/>
      <c r="N32" s="13">
        <v>9732159</v>
      </c>
      <c r="O32" s="13">
        <v>6885452</v>
      </c>
      <c r="P32" s="12"/>
      <c r="Q32" s="13">
        <v>9140252</v>
      </c>
      <c r="R32" s="13">
        <v>4411786</v>
      </c>
    </row>
    <row r="33" spans="1:18" ht="15">
      <c r="A33" s="12">
        <v>1994</v>
      </c>
      <c r="B33" s="13">
        <v>48893198</v>
      </c>
      <c r="C33" s="13">
        <v>50425853</v>
      </c>
      <c r="D33" s="12"/>
      <c r="E33" s="13">
        <v>44785118</v>
      </c>
      <c r="F33" s="13">
        <v>38198725</v>
      </c>
      <c r="G33" s="12"/>
      <c r="H33" s="13">
        <v>23718240</v>
      </c>
      <c r="I33" s="13">
        <v>24395891</v>
      </c>
      <c r="J33" s="12"/>
      <c r="K33" s="13">
        <v>22323665</v>
      </c>
      <c r="L33" s="13">
        <v>16500034</v>
      </c>
      <c r="M33" s="12"/>
      <c r="N33" s="13">
        <v>9630574</v>
      </c>
      <c r="O33" s="13">
        <v>7137155</v>
      </c>
      <c r="P33" s="12"/>
      <c r="Q33" s="13">
        <v>9018733</v>
      </c>
      <c r="R33" s="13">
        <v>4455525</v>
      </c>
    </row>
    <row r="34" spans="1:18" ht="15">
      <c r="A34" s="12">
        <v>1995</v>
      </c>
      <c r="B34" s="13">
        <v>49356400</v>
      </c>
      <c r="C34" s="13">
        <v>50930654</v>
      </c>
      <c r="D34" s="12"/>
      <c r="E34" s="13">
        <v>45290434</v>
      </c>
      <c r="F34" s="13">
        <v>38771530</v>
      </c>
      <c r="G34" s="12"/>
      <c r="H34" s="13">
        <v>24163428</v>
      </c>
      <c r="I34" s="13">
        <v>24908499</v>
      </c>
      <c r="J34" s="12"/>
      <c r="K34" s="13">
        <v>22897824</v>
      </c>
      <c r="L34" s="13">
        <v>17010901</v>
      </c>
      <c r="M34" s="12"/>
      <c r="N34" s="13">
        <v>9536801</v>
      </c>
      <c r="O34" s="13">
        <v>7322844</v>
      </c>
      <c r="P34" s="12"/>
      <c r="Q34" s="13">
        <v>9049294</v>
      </c>
      <c r="R34" s="13">
        <v>4596751</v>
      </c>
    </row>
    <row r="35" spans="1:18" ht="15">
      <c r="A35" s="12">
        <v>1996</v>
      </c>
      <c r="B35" s="13">
        <v>49967829</v>
      </c>
      <c r="C35" s="13">
        <v>51596458</v>
      </c>
      <c r="D35" s="12"/>
      <c r="E35" s="13">
        <v>45819672</v>
      </c>
      <c r="F35" s="13">
        <v>39373940</v>
      </c>
      <c r="G35" s="12"/>
      <c r="H35" s="13">
        <v>24189132</v>
      </c>
      <c r="I35" s="13">
        <v>24936182</v>
      </c>
      <c r="J35" s="12"/>
      <c r="K35" s="13">
        <v>23053766</v>
      </c>
      <c r="L35" s="13">
        <v>17297266</v>
      </c>
      <c r="M35" s="12"/>
      <c r="N35" s="13">
        <v>9621660</v>
      </c>
      <c r="O35" s="13">
        <v>7295943</v>
      </c>
      <c r="P35" s="12"/>
      <c r="Q35" s="13">
        <v>9139789</v>
      </c>
      <c r="R35" s="13">
        <v>4649163</v>
      </c>
    </row>
    <row r="36" spans="1:18" ht="15">
      <c r="A36" s="12">
        <v>1997</v>
      </c>
      <c r="B36" s="13">
        <v>50174469</v>
      </c>
      <c r="C36" s="13">
        <v>51713836</v>
      </c>
      <c r="D36" s="12"/>
      <c r="E36" s="13">
        <v>46042681</v>
      </c>
      <c r="F36" s="13">
        <v>39863946</v>
      </c>
      <c r="G36" s="12"/>
      <c r="H36" s="13">
        <v>24486777</v>
      </c>
      <c r="I36" s="13">
        <v>25682448</v>
      </c>
      <c r="J36" s="12"/>
      <c r="K36" s="13">
        <v>23367530</v>
      </c>
      <c r="L36" s="13">
        <v>17975385</v>
      </c>
      <c r="M36" s="12"/>
      <c r="N36" s="13">
        <v>9513768</v>
      </c>
      <c r="O36" s="13">
        <v>7278221</v>
      </c>
      <c r="P36" s="12"/>
      <c r="Q36" s="13">
        <v>9082991</v>
      </c>
      <c r="R36" s="13">
        <v>4700757</v>
      </c>
    </row>
    <row r="37" spans="1:18" ht="15">
      <c r="A37" s="12">
        <v>1998</v>
      </c>
      <c r="B37" s="13">
        <v>50119844</v>
      </c>
      <c r="C37" s="13">
        <v>51692112</v>
      </c>
      <c r="D37" s="12"/>
      <c r="E37" s="13">
        <v>46139773</v>
      </c>
      <c r="F37" s="13">
        <v>40092441</v>
      </c>
      <c r="G37" s="12"/>
      <c r="H37" s="13">
        <v>24486313</v>
      </c>
      <c r="I37" s="13">
        <v>25650479</v>
      </c>
      <c r="J37" s="12"/>
      <c r="K37" s="13">
        <v>23359900</v>
      </c>
      <c r="L37" s="13">
        <v>18128830</v>
      </c>
      <c r="M37" s="12"/>
      <c r="N37" s="13">
        <v>9737027</v>
      </c>
      <c r="O37" s="13">
        <v>7309306</v>
      </c>
      <c r="P37" s="12"/>
      <c r="Q37" s="13">
        <v>9216783</v>
      </c>
      <c r="R37" s="13">
        <v>4755400</v>
      </c>
    </row>
    <row r="38" spans="1:18" ht="15">
      <c r="A38" s="12">
        <v>1999</v>
      </c>
      <c r="B38" s="13">
        <v>49899800</v>
      </c>
      <c r="C38" s="13">
        <v>51895506</v>
      </c>
      <c r="D38" s="12"/>
      <c r="E38" s="13">
        <v>45744459</v>
      </c>
      <c r="F38" s="13">
        <v>40180893</v>
      </c>
      <c r="G38" s="12"/>
      <c r="H38" s="13">
        <v>23973844</v>
      </c>
      <c r="I38" s="13">
        <v>25395661</v>
      </c>
      <c r="J38" s="12"/>
      <c r="K38" s="13">
        <v>23002544</v>
      </c>
      <c r="L38" s="13">
        <v>18246131</v>
      </c>
      <c r="M38" s="12"/>
      <c r="N38" s="13">
        <v>9410560</v>
      </c>
      <c r="O38" s="13">
        <v>7172976</v>
      </c>
      <c r="P38" s="12"/>
      <c r="Q38" s="13">
        <v>8992132</v>
      </c>
      <c r="R38" s="13">
        <v>4753860</v>
      </c>
    </row>
    <row r="39" spans="1:18" ht="15">
      <c r="A39" s="12">
        <v>2000</v>
      </c>
      <c r="B39" s="13">
        <v>49817985</v>
      </c>
      <c r="C39" s="13">
        <v>51921217</v>
      </c>
      <c r="D39" s="12"/>
      <c r="E39" s="13">
        <v>45925757</v>
      </c>
      <c r="F39" s="13">
        <v>40463904</v>
      </c>
      <c r="G39" s="12"/>
      <c r="H39" s="13">
        <v>24288479</v>
      </c>
      <c r="I39" s="13">
        <v>25437175</v>
      </c>
      <c r="J39" s="12"/>
      <c r="K39" s="13">
        <v>23328167</v>
      </c>
      <c r="L39" s="13">
        <v>18319463</v>
      </c>
      <c r="M39" s="12"/>
      <c r="N39" s="13">
        <v>9401427</v>
      </c>
      <c r="O39" s="13">
        <v>7047306</v>
      </c>
      <c r="P39" s="12"/>
      <c r="Q39" s="13">
        <v>9031393</v>
      </c>
      <c r="R39" s="13">
        <v>4751705</v>
      </c>
    </row>
    <row r="40" spans="1:18" ht="15">
      <c r="A40" s="12">
        <v>2001</v>
      </c>
      <c r="B40" s="13">
        <v>50653271</v>
      </c>
      <c r="C40" s="13">
        <v>52553157</v>
      </c>
      <c r="D40" s="12"/>
      <c r="E40" s="13">
        <v>46610799</v>
      </c>
      <c r="F40" s="13">
        <v>40815388</v>
      </c>
      <c r="G40" s="12"/>
      <c r="H40" s="13">
        <v>24768349</v>
      </c>
      <c r="I40" s="13">
        <v>25766065</v>
      </c>
      <c r="J40" s="12"/>
      <c r="K40" s="13">
        <v>23817326</v>
      </c>
      <c r="L40" s="13">
        <v>18765669</v>
      </c>
      <c r="M40" s="12"/>
      <c r="N40" s="13">
        <v>9656859</v>
      </c>
      <c r="O40" s="13">
        <v>7229024</v>
      </c>
      <c r="P40" s="12"/>
      <c r="Q40" s="13">
        <v>9262643</v>
      </c>
      <c r="R40" s="13">
        <v>4851239</v>
      </c>
    </row>
    <row r="41" spans="1:18" ht="15">
      <c r="A41" s="12">
        <v>2002</v>
      </c>
      <c r="B41" s="13">
        <v>50773990</v>
      </c>
      <c r="C41" s="13">
        <v>52576460</v>
      </c>
      <c r="D41" s="12"/>
      <c r="E41" s="13">
        <v>46507345</v>
      </c>
      <c r="F41" s="13">
        <v>40436971</v>
      </c>
      <c r="G41" s="12"/>
      <c r="H41" s="13">
        <v>24480987</v>
      </c>
      <c r="I41" s="13">
        <v>25491941</v>
      </c>
      <c r="J41" s="12"/>
      <c r="K41" s="13">
        <v>23428275</v>
      </c>
      <c r="L41" s="13">
        <v>18490465</v>
      </c>
      <c r="M41" s="12"/>
      <c r="N41" s="13">
        <v>9589377</v>
      </c>
      <c r="O41" s="13">
        <v>7094918</v>
      </c>
      <c r="P41" s="12"/>
      <c r="Q41" s="13">
        <v>9151921</v>
      </c>
      <c r="R41" s="13">
        <v>4745662</v>
      </c>
    </row>
    <row r="42" spans="1:18" ht="15">
      <c r="A42" s="12">
        <v>2003</v>
      </c>
      <c r="B42" s="13">
        <v>51177752</v>
      </c>
      <c r="C42" s="13">
        <v>52926293</v>
      </c>
      <c r="D42" s="12"/>
      <c r="E42" s="13">
        <v>46480038</v>
      </c>
      <c r="F42" s="13">
        <v>40443706</v>
      </c>
      <c r="G42" s="12"/>
      <c r="H42" s="13">
        <v>24355641</v>
      </c>
      <c r="I42" s="13">
        <v>25562174</v>
      </c>
      <c r="J42" s="12"/>
      <c r="K42" s="13">
        <v>23146078</v>
      </c>
      <c r="L42" s="13">
        <v>18304086</v>
      </c>
      <c r="M42" s="12"/>
      <c r="N42" s="13">
        <v>9620066</v>
      </c>
      <c r="O42" s="13">
        <v>7149633</v>
      </c>
      <c r="P42" s="12"/>
      <c r="Q42" s="13">
        <v>9123837</v>
      </c>
      <c r="R42" s="13">
        <v>4680867</v>
      </c>
    </row>
    <row r="43" spans="1:18" ht="15">
      <c r="A43" s="12">
        <v>2004</v>
      </c>
      <c r="B43" s="13">
        <v>51233994</v>
      </c>
      <c r="C43" s="13">
        <v>52699993</v>
      </c>
      <c r="D43" s="12"/>
      <c r="E43" s="13">
        <v>46294808</v>
      </c>
      <c r="F43" s="13">
        <v>39880812</v>
      </c>
      <c r="G43" s="12"/>
      <c r="H43" s="13">
        <v>24209593</v>
      </c>
      <c r="I43" s="13">
        <v>25195344</v>
      </c>
      <c r="J43" s="12"/>
      <c r="K43" s="13">
        <v>22879931</v>
      </c>
      <c r="L43" s="13">
        <v>17950171</v>
      </c>
      <c r="M43" s="12"/>
      <c r="N43" s="13">
        <v>9614640</v>
      </c>
      <c r="O43" s="13">
        <v>7116916</v>
      </c>
      <c r="P43" s="12"/>
      <c r="Q43" s="13">
        <v>9076855</v>
      </c>
      <c r="R43" s="13">
        <v>4652013</v>
      </c>
    </row>
    <row r="44" spans="1:18" ht="15">
      <c r="A44" s="12">
        <v>2005</v>
      </c>
      <c r="B44" s="13">
        <v>51477014</v>
      </c>
      <c r="C44" s="13">
        <v>52742842</v>
      </c>
      <c r="D44" s="12"/>
      <c r="E44" s="13">
        <v>46494418</v>
      </c>
      <c r="F44" s="13">
        <v>39634855</v>
      </c>
      <c r="G44" s="12"/>
      <c r="H44" s="13">
        <v>24357054</v>
      </c>
      <c r="I44" s="13">
        <v>25034349</v>
      </c>
      <c r="J44" s="12"/>
      <c r="K44" s="13">
        <v>23156489</v>
      </c>
      <c r="L44" s="13">
        <v>17884811</v>
      </c>
      <c r="M44" s="12"/>
      <c r="N44" s="13">
        <v>9881123</v>
      </c>
      <c r="O44" s="13">
        <v>7289782</v>
      </c>
      <c r="P44" s="12"/>
      <c r="Q44" s="13">
        <v>9389211</v>
      </c>
      <c r="R44" s="13">
        <v>4748499</v>
      </c>
    </row>
    <row r="45" spans="1:18" ht="15">
      <c r="A45" s="12">
        <v>2006</v>
      </c>
      <c r="B45" s="13">
        <v>51633369</v>
      </c>
      <c r="C45" s="13">
        <v>52798390</v>
      </c>
      <c r="D45" s="12"/>
      <c r="E45" s="13">
        <v>46933016</v>
      </c>
      <c r="F45" s="13">
        <v>39776507</v>
      </c>
      <c r="G45" s="12"/>
      <c r="H45" s="13">
        <v>24195206</v>
      </c>
      <c r="I45" s="13">
        <v>25080579</v>
      </c>
      <c r="J45" s="12"/>
      <c r="K45" s="13">
        <v>23024636</v>
      </c>
      <c r="L45" s="13">
        <v>18129723</v>
      </c>
      <c r="M45" s="12"/>
      <c r="N45" s="13">
        <v>9704023</v>
      </c>
      <c r="O45" s="13">
        <v>7305951</v>
      </c>
      <c r="P45" s="12"/>
      <c r="Q45" s="13">
        <v>9242835</v>
      </c>
      <c r="R45" s="13">
        <v>4935575</v>
      </c>
    </row>
    <row r="46" spans="1:18" ht="15">
      <c r="A46" s="12">
        <v>2007</v>
      </c>
      <c r="B46" s="13">
        <v>51778141</v>
      </c>
      <c r="C46" s="13">
        <v>52919941</v>
      </c>
      <c r="D46" s="12"/>
      <c r="E46" s="13">
        <v>47167615</v>
      </c>
      <c r="F46" s="13">
        <v>40066495</v>
      </c>
      <c r="G46" s="12"/>
      <c r="H46" s="13">
        <v>24394154</v>
      </c>
      <c r="I46" s="13">
        <v>25578138</v>
      </c>
      <c r="J46" s="12"/>
      <c r="K46" s="13">
        <v>23315499</v>
      </c>
      <c r="L46" s="13">
        <v>18535986</v>
      </c>
      <c r="M46" s="12"/>
      <c r="N46" s="13">
        <v>10088311</v>
      </c>
      <c r="O46" s="13">
        <v>7662157</v>
      </c>
      <c r="P46" s="12"/>
      <c r="Q46" s="13">
        <v>9647352</v>
      </c>
      <c r="R46" s="13">
        <v>5311654</v>
      </c>
    </row>
    <row r="47" spans="1:18" ht="15">
      <c r="A47" s="12">
        <v>2008</v>
      </c>
      <c r="B47" s="13">
        <v>51643789</v>
      </c>
      <c r="C47" s="13">
        <v>52668586</v>
      </c>
      <c r="D47" s="12"/>
      <c r="E47" s="13">
        <v>46729869</v>
      </c>
      <c r="F47" s="13">
        <v>40164734</v>
      </c>
      <c r="G47" s="12"/>
      <c r="H47" s="13">
        <v>23378286</v>
      </c>
      <c r="I47" s="13">
        <v>24971639</v>
      </c>
      <c r="J47" s="12"/>
      <c r="K47" s="13">
        <v>22238999</v>
      </c>
      <c r="L47" s="13">
        <v>18299634</v>
      </c>
      <c r="M47" s="12"/>
      <c r="N47" s="13">
        <v>9567895</v>
      </c>
      <c r="O47" s="13">
        <v>7508892</v>
      </c>
      <c r="P47" s="12"/>
      <c r="Q47" s="13">
        <v>9069744</v>
      </c>
      <c r="R47" s="13">
        <v>5233899</v>
      </c>
    </row>
    <row r="48" spans="1:18" ht="15">
      <c r="A48" s="12">
        <v>2009</v>
      </c>
      <c r="B48" s="13">
        <v>51468724</v>
      </c>
      <c r="C48" s="13">
        <v>52413986</v>
      </c>
      <c r="D48" s="12"/>
      <c r="E48" s="13">
        <v>46129686</v>
      </c>
      <c r="F48" s="13">
        <v>39885860</v>
      </c>
      <c r="G48" s="12"/>
      <c r="H48" s="13">
        <v>23193671</v>
      </c>
      <c r="I48" s="13">
        <v>25039032</v>
      </c>
      <c r="J48" s="12"/>
      <c r="K48" s="13">
        <v>21733592</v>
      </c>
      <c r="L48" s="13">
        <v>18128751</v>
      </c>
      <c r="M48" s="12"/>
      <c r="N48" s="13">
        <v>9484241</v>
      </c>
      <c r="O48" s="13">
        <v>7501929</v>
      </c>
      <c r="P48" s="12"/>
      <c r="Q48" s="13">
        <v>8820828</v>
      </c>
      <c r="R48" s="13">
        <v>5120207</v>
      </c>
    </row>
    <row r="49" spans="1:18" ht="15">
      <c r="A49" s="12">
        <v>2010</v>
      </c>
      <c r="B49" s="13">
        <v>51259522</v>
      </c>
      <c r="C49" s="13">
        <v>52125441</v>
      </c>
      <c r="D49" s="12"/>
      <c r="E49" s="13">
        <v>46166336</v>
      </c>
      <c r="F49" s="13">
        <v>39489153</v>
      </c>
      <c r="G49" s="12"/>
      <c r="H49" s="13">
        <v>23014691</v>
      </c>
      <c r="I49" s="13">
        <v>24660340</v>
      </c>
      <c r="J49" s="12"/>
      <c r="K49" s="13">
        <v>20626351</v>
      </c>
      <c r="L49" s="13">
        <v>17412409</v>
      </c>
      <c r="M49" s="12"/>
      <c r="N49" s="13">
        <v>9527913</v>
      </c>
      <c r="O49" s="13">
        <v>7579859</v>
      </c>
      <c r="P49" s="12"/>
      <c r="Q49" s="13">
        <v>8543022</v>
      </c>
      <c r="R49" s="13">
        <v>5219355</v>
      </c>
    </row>
  </sheetData>
  <sheetProtection/>
  <mergeCells count="13">
    <mergeCell ref="A25:K25"/>
    <mergeCell ref="A26:K26"/>
    <mergeCell ref="A28:B28"/>
    <mergeCell ref="A1:I1"/>
    <mergeCell ref="B30:C30"/>
    <mergeCell ref="H30:I30"/>
    <mergeCell ref="K30:L30"/>
    <mergeCell ref="Q30:R30"/>
    <mergeCell ref="N30:O30"/>
    <mergeCell ref="E29:R29"/>
    <mergeCell ref="E30:F30"/>
    <mergeCell ref="B3:C3"/>
    <mergeCell ref="A24:K24"/>
  </mergeCells>
  <hyperlinks>
    <hyperlink ref="A25" r:id="rId1" display="http://cps.ipums.org/cps/"/>
  </hyperlinks>
  <printOptions/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77.57421875" style="0" customWidth="1"/>
  </cols>
  <sheetData>
    <row r="1" ht="15">
      <c r="A1" t="s">
        <v>35</v>
      </c>
    </row>
    <row r="3" ht="15">
      <c r="A3" t="s">
        <v>36</v>
      </c>
    </row>
    <row r="4" ht="15">
      <c r="A4" s="16" t="s">
        <v>39</v>
      </c>
    </row>
    <row r="6" ht="15">
      <c r="A6" t="s">
        <v>37</v>
      </c>
    </row>
    <row r="7" ht="15">
      <c r="A7" s="16" t="s">
        <v>38</v>
      </c>
    </row>
  </sheetData>
  <sheetProtection/>
  <hyperlinks>
    <hyperlink ref="A4" r:id="rId1" display="http://galbithink.org/gender-difference/child-custody-support-by-sex.xls"/>
    <hyperlink ref="A7" r:id="rId2" display="http://purplemotes.net"/>
  </hyperlinks>
  <printOptions/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2011-04-23T23:38:59Z</dcterms:created>
  <dcterms:modified xsi:type="dcterms:W3CDTF">2011-05-13T02:50:47Z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